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858de62bfb6f45/Bureau/Montreuil mars 2021/"/>
    </mc:Choice>
  </mc:AlternateContent>
  <xr:revisionPtr revIDLastSave="210" documentId="8_{0452BD69-EE4A-489F-B3D1-DE7093272781}" xr6:coauthVersionLast="46" xr6:coauthVersionMax="46" xr10:uidLastSave="{FC1DD57A-B013-4DC1-A4A2-373B061768B0}"/>
  <bookViews>
    <workbookView xWindow="-98" yWindow="-98" windowWidth="22695" windowHeight="14595" xr2:uid="{5498899B-32E7-47CF-B6B0-CB261207B2E1}"/>
  </bookViews>
  <sheets>
    <sheet name="Synthèse" sheetId="1" r:id="rId1"/>
    <sheet name="VL" sheetId="2" r:id="rId2"/>
    <sheet name="PL" sheetId="3" r:id="rId3"/>
    <sheet name="TC" sheetId="4" r:id="rId4"/>
    <sheet name="2RM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1" l="1"/>
  <c r="L60" i="1"/>
  <c r="L49" i="1"/>
  <c r="L45" i="1"/>
  <c r="J20" i="1"/>
  <c r="K20" i="1"/>
  <c r="J21" i="1"/>
  <c r="K21" i="1"/>
  <c r="B76" i="1"/>
  <c r="C76" i="1"/>
  <c r="D76" i="1"/>
  <c r="E76" i="1"/>
  <c r="F76" i="1"/>
  <c r="G76" i="1"/>
  <c r="H76" i="1"/>
  <c r="I76" i="1"/>
  <c r="J76" i="1"/>
  <c r="L76" i="1" s="1"/>
  <c r="K76" i="1"/>
  <c r="B77" i="1"/>
  <c r="C77" i="1"/>
  <c r="D77" i="1"/>
  <c r="E77" i="1"/>
  <c r="F77" i="1"/>
  <c r="G77" i="1"/>
  <c r="H77" i="1"/>
  <c r="I77" i="1"/>
  <c r="J77" i="1"/>
  <c r="L77" i="1" s="1"/>
  <c r="K77" i="1"/>
  <c r="B78" i="1"/>
  <c r="C78" i="1"/>
  <c r="D78" i="1"/>
  <c r="E78" i="1"/>
  <c r="F78" i="1"/>
  <c r="G78" i="1"/>
  <c r="H78" i="1"/>
  <c r="I78" i="1"/>
  <c r="J78" i="1"/>
  <c r="L78" i="1" s="1"/>
  <c r="K78" i="1"/>
  <c r="B79" i="1"/>
  <c r="C79" i="1"/>
  <c r="D79" i="1"/>
  <c r="E79" i="1"/>
  <c r="F79" i="1"/>
  <c r="G79" i="1"/>
  <c r="H79" i="1"/>
  <c r="I79" i="1"/>
  <c r="J79" i="1"/>
  <c r="L79" i="1" s="1"/>
  <c r="K79" i="1"/>
  <c r="B80" i="1"/>
  <c r="C80" i="1"/>
  <c r="D80" i="1"/>
  <c r="E80" i="1"/>
  <c r="F80" i="1"/>
  <c r="G80" i="1"/>
  <c r="H80" i="1"/>
  <c r="I80" i="1"/>
  <c r="J80" i="1"/>
  <c r="L80" i="1" s="1"/>
  <c r="K80" i="1"/>
  <c r="B81" i="1"/>
  <c r="C81" i="1"/>
  <c r="D81" i="1"/>
  <c r="E81" i="1"/>
  <c r="F81" i="1"/>
  <c r="G81" i="1"/>
  <c r="H81" i="1"/>
  <c r="I81" i="1"/>
  <c r="J81" i="1"/>
  <c r="L81" i="1" s="1"/>
  <c r="K81" i="1"/>
  <c r="B82" i="1"/>
  <c r="C82" i="1"/>
  <c r="D82" i="1"/>
  <c r="E82" i="1"/>
  <c r="F82" i="1"/>
  <c r="G82" i="1"/>
  <c r="H82" i="1"/>
  <c r="I82" i="1"/>
  <c r="J82" i="1"/>
  <c r="L82" i="1" s="1"/>
  <c r="K82" i="1"/>
  <c r="B83" i="1"/>
  <c r="C83" i="1"/>
  <c r="D83" i="1"/>
  <c r="E83" i="1"/>
  <c r="F83" i="1"/>
  <c r="G83" i="1"/>
  <c r="H83" i="1"/>
  <c r="I83" i="1"/>
  <c r="J83" i="1"/>
  <c r="L83" i="1" s="1"/>
  <c r="K83" i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C75" i="1"/>
  <c r="D75" i="1"/>
  <c r="E75" i="1"/>
  <c r="F75" i="1"/>
  <c r="G75" i="1"/>
  <c r="H75" i="1"/>
  <c r="I75" i="1"/>
  <c r="J75" i="1"/>
  <c r="L75" i="1" s="1"/>
  <c r="K75" i="1"/>
  <c r="B75" i="1"/>
  <c r="B60" i="1"/>
  <c r="C60" i="1"/>
  <c r="D60" i="1"/>
  <c r="E60" i="1"/>
  <c r="F60" i="1"/>
  <c r="G60" i="1"/>
  <c r="H60" i="1"/>
  <c r="I60" i="1"/>
  <c r="J60" i="1"/>
  <c r="K60" i="1"/>
  <c r="B61" i="1"/>
  <c r="C61" i="1"/>
  <c r="D61" i="1"/>
  <c r="E61" i="1"/>
  <c r="F61" i="1"/>
  <c r="G61" i="1"/>
  <c r="H61" i="1"/>
  <c r="I61" i="1"/>
  <c r="J61" i="1"/>
  <c r="L61" i="1" s="1"/>
  <c r="K61" i="1"/>
  <c r="B62" i="1"/>
  <c r="C62" i="1"/>
  <c r="D62" i="1"/>
  <c r="E62" i="1"/>
  <c r="F62" i="1"/>
  <c r="G62" i="1"/>
  <c r="H62" i="1"/>
  <c r="I62" i="1"/>
  <c r="J62" i="1"/>
  <c r="K62" i="1"/>
  <c r="B63" i="1"/>
  <c r="C63" i="1"/>
  <c r="D63" i="1"/>
  <c r="E63" i="1"/>
  <c r="F63" i="1"/>
  <c r="G63" i="1"/>
  <c r="H63" i="1"/>
  <c r="I63" i="1"/>
  <c r="J63" i="1"/>
  <c r="L63" i="1" s="1"/>
  <c r="K63" i="1"/>
  <c r="B64" i="1"/>
  <c r="C64" i="1"/>
  <c r="D64" i="1"/>
  <c r="E64" i="1"/>
  <c r="F64" i="1"/>
  <c r="G64" i="1"/>
  <c r="H64" i="1"/>
  <c r="I64" i="1"/>
  <c r="J64" i="1"/>
  <c r="K64" i="1"/>
  <c r="B65" i="1"/>
  <c r="C65" i="1"/>
  <c r="D65" i="1"/>
  <c r="E65" i="1"/>
  <c r="F65" i="1"/>
  <c r="G65" i="1"/>
  <c r="H65" i="1"/>
  <c r="I65" i="1"/>
  <c r="J65" i="1"/>
  <c r="L65" i="1" s="1"/>
  <c r="K65" i="1"/>
  <c r="B66" i="1"/>
  <c r="C66" i="1"/>
  <c r="D66" i="1"/>
  <c r="E66" i="1"/>
  <c r="F66" i="1"/>
  <c r="G66" i="1"/>
  <c r="H66" i="1"/>
  <c r="I66" i="1"/>
  <c r="J66" i="1"/>
  <c r="K66" i="1"/>
  <c r="B67" i="1"/>
  <c r="C67" i="1"/>
  <c r="D67" i="1"/>
  <c r="E67" i="1"/>
  <c r="F67" i="1"/>
  <c r="G67" i="1"/>
  <c r="H67" i="1"/>
  <c r="I67" i="1"/>
  <c r="J67" i="1"/>
  <c r="L67" i="1" s="1"/>
  <c r="K67" i="1"/>
  <c r="B68" i="1"/>
  <c r="C68" i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C59" i="1"/>
  <c r="D59" i="1"/>
  <c r="E59" i="1"/>
  <c r="F59" i="1"/>
  <c r="G59" i="1"/>
  <c r="H59" i="1"/>
  <c r="I59" i="1"/>
  <c r="J59" i="1"/>
  <c r="L59" i="1" s="1"/>
  <c r="K59" i="1"/>
  <c r="B59" i="1"/>
  <c r="B44" i="1"/>
  <c r="C44" i="1"/>
  <c r="D44" i="1"/>
  <c r="E44" i="1"/>
  <c r="F44" i="1"/>
  <c r="G44" i="1"/>
  <c r="H44" i="1"/>
  <c r="I44" i="1"/>
  <c r="J44" i="1"/>
  <c r="K44" i="1"/>
  <c r="L44" i="1" s="1"/>
  <c r="B45" i="1"/>
  <c r="C45" i="1"/>
  <c r="D45" i="1"/>
  <c r="E45" i="1"/>
  <c r="F45" i="1"/>
  <c r="G45" i="1"/>
  <c r="H45" i="1"/>
  <c r="I45" i="1"/>
  <c r="J45" i="1"/>
  <c r="K45" i="1"/>
  <c r="B46" i="1"/>
  <c r="C46" i="1"/>
  <c r="D46" i="1"/>
  <c r="E46" i="1"/>
  <c r="F46" i="1"/>
  <c r="G46" i="1"/>
  <c r="H46" i="1"/>
  <c r="I46" i="1"/>
  <c r="J46" i="1"/>
  <c r="L46" i="1" s="1"/>
  <c r="K46" i="1"/>
  <c r="B47" i="1"/>
  <c r="C47" i="1"/>
  <c r="D47" i="1"/>
  <c r="E47" i="1"/>
  <c r="F47" i="1"/>
  <c r="G47" i="1"/>
  <c r="H47" i="1"/>
  <c r="I47" i="1"/>
  <c r="J47" i="1"/>
  <c r="L47" i="1" s="1"/>
  <c r="K47" i="1"/>
  <c r="B48" i="1"/>
  <c r="C48" i="1"/>
  <c r="D48" i="1"/>
  <c r="E48" i="1"/>
  <c r="F48" i="1"/>
  <c r="G48" i="1"/>
  <c r="H48" i="1"/>
  <c r="I48" i="1"/>
  <c r="J48" i="1"/>
  <c r="K48" i="1"/>
  <c r="L48" i="1" s="1"/>
  <c r="B49" i="1"/>
  <c r="C49" i="1"/>
  <c r="D49" i="1"/>
  <c r="E49" i="1"/>
  <c r="F49" i="1"/>
  <c r="G49" i="1"/>
  <c r="H49" i="1"/>
  <c r="I49" i="1"/>
  <c r="J49" i="1"/>
  <c r="K49" i="1"/>
  <c r="B50" i="1"/>
  <c r="C50" i="1"/>
  <c r="D50" i="1"/>
  <c r="E50" i="1"/>
  <c r="F50" i="1"/>
  <c r="G50" i="1"/>
  <c r="H50" i="1"/>
  <c r="I50" i="1"/>
  <c r="J50" i="1"/>
  <c r="L50" i="1" s="1"/>
  <c r="K50" i="1"/>
  <c r="B51" i="1"/>
  <c r="C51" i="1"/>
  <c r="D51" i="1"/>
  <c r="E51" i="1"/>
  <c r="F51" i="1"/>
  <c r="G51" i="1"/>
  <c r="H51" i="1"/>
  <c r="I51" i="1"/>
  <c r="J51" i="1"/>
  <c r="L51" i="1" s="1"/>
  <c r="K51" i="1"/>
  <c r="B52" i="1"/>
  <c r="C52" i="1"/>
  <c r="D52" i="1"/>
  <c r="E52" i="1"/>
  <c r="F52" i="1"/>
  <c r="G52" i="1"/>
  <c r="H52" i="1"/>
  <c r="I52" i="1"/>
  <c r="B53" i="1"/>
  <c r="C53" i="1"/>
  <c r="C21" i="1" s="1"/>
  <c r="D53" i="1"/>
  <c r="E53" i="1"/>
  <c r="F53" i="1"/>
  <c r="G53" i="1"/>
  <c r="H53" i="1"/>
  <c r="I53" i="1"/>
  <c r="C43" i="1"/>
  <c r="D43" i="1"/>
  <c r="E43" i="1"/>
  <c r="F43" i="1"/>
  <c r="G43" i="1"/>
  <c r="H43" i="1"/>
  <c r="I43" i="1"/>
  <c r="J43" i="1"/>
  <c r="L43" i="1" s="1"/>
  <c r="K43" i="1"/>
  <c r="B43" i="1"/>
  <c r="B28" i="1"/>
  <c r="C28" i="1"/>
  <c r="D28" i="1"/>
  <c r="E28" i="1"/>
  <c r="F28" i="1"/>
  <c r="G28" i="1"/>
  <c r="H28" i="1"/>
  <c r="I28" i="1"/>
  <c r="J28" i="1"/>
  <c r="L28" i="1" s="1"/>
  <c r="K28" i="1"/>
  <c r="B29" i="1"/>
  <c r="C29" i="1"/>
  <c r="D29" i="1"/>
  <c r="E29" i="1"/>
  <c r="F29" i="1"/>
  <c r="G29" i="1"/>
  <c r="H29" i="1"/>
  <c r="I29" i="1"/>
  <c r="J29" i="1"/>
  <c r="L29" i="1" s="1"/>
  <c r="K29" i="1"/>
  <c r="B30" i="1"/>
  <c r="C30" i="1"/>
  <c r="D30" i="1"/>
  <c r="E30" i="1"/>
  <c r="F30" i="1"/>
  <c r="G30" i="1"/>
  <c r="H30" i="1"/>
  <c r="I30" i="1"/>
  <c r="J30" i="1"/>
  <c r="L30" i="1" s="1"/>
  <c r="K30" i="1"/>
  <c r="B31" i="1"/>
  <c r="C31" i="1"/>
  <c r="D31" i="1"/>
  <c r="E31" i="1"/>
  <c r="F31" i="1"/>
  <c r="G31" i="1"/>
  <c r="H31" i="1"/>
  <c r="I31" i="1"/>
  <c r="J31" i="1"/>
  <c r="L31" i="1" s="1"/>
  <c r="K31" i="1"/>
  <c r="B32" i="1"/>
  <c r="C32" i="1"/>
  <c r="D32" i="1"/>
  <c r="E32" i="1"/>
  <c r="F32" i="1"/>
  <c r="G32" i="1"/>
  <c r="H32" i="1"/>
  <c r="I32" i="1"/>
  <c r="J32" i="1"/>
  <c r="L32" i="1" s="1"/>
  <c r="K32" i="1"/>
  <c r="B33" i="1"/>
  <c r="C33" i="1"/>
  <c r="D33" i="1"/>
  <c r="E33" i="1"/>
  <c r="F33" i="1"/>
  <c r="G33" i="1"/>
  <c r="H33" i="1"/>
  <c r="I33" i="1"/>
  <c r="J33" i="1"/>
  <c r="L33" i="1" s="1"/>
  <c r="K33" i="1"/>
  <c r="B34" i="1"/>
  <c r="C34" i="1"/>
  <c r="D34" i="1"/>
  <c r="E34" i="1"/>
  <c r="F34" i="1"/>
  <c r="G34" i="1"/>
  <c r="H34" i="1"/>
  <c r="I34" i="1"/>
  <c r="J34" i="1"/>
  <c r="L34" i="1" s="1"/>
  <c r="K34" i="1"/>
  <c r="B35" i="1"/>
  <c r="C35" i="1"/>
  <c r="D35" i="1"/>
  <c r="E35" i="1"/>
  <c r="F35" i="1"/>
  <c r="G35" i="1"/>
  <c r="H35" i="1"/>
  <c r="I35" i="1"/>
  <c r="J35" i="1"/>
  <c r="L35" i="1" s="1"/>
  <c r="K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C27" i="1"/>
  <c r="D27" i="1"/>
  <c r="E27" i="1"/>
  <c r="F27" i="1"/>
  <c r="G27" i="1"/>
  <c r="H27" i="1"/>
  <c r="I27" i="1"/>
  <c r="J27" i="1"/>
  <c r="L27" i="1" s="1"/>
  <c r="K27" i="1"/>
  <c r="B27" i="1"/>
  <c r="G21" i="1" l="1"/>
  <c r="K11" i="1"/>
  <c r="C11" i="1"/>
  <c r="F21" i="1"/>
  <c r="B21" i="1"/>
  <c r="F20" i="1"/>
  <c r="B20" i="1"/>
  <c r="D19" i="1"/>
  <c r="J18" i="1"/>
  <c r="F18" i="1"/>
  <c r="B18" i="1"/>
  <c r="H17" i="1"/>
  <c r="D17" i="1"/>
  <c r="J16" i="1"/>
  <c r="F16" i="1"/>
  <c r="B16" i="1"/>
  <c r="H15" i="1"/>
  <c r="D15" i="1"/>
  <c r="J14" i="1"/>
  <c r="F14" i="1"/>
  <c r="B14" i="1"/>
  <c r="H13" i="1"/>
  <c r="D13" i="1"/>
  <c r="J12" i="1"/>
  <c r="L12" i="1" s="1"/>
  <c r="F12" i="1"/>
  <c r="B12" i="1"/>
  <c r="F11" i="1"/>
  <c r="I21" i="1"/>
  <c r="E21" i="1"/>
  <c r="I20" i="1"/>
  <c r="E20" i="1"/>
  <c r="K19" i="1"/>
  <c r="G19" i="1"/>
  <c r="C19" i="1"/>
  <c r="I18" i="1"/>
  <c r="E18" i="1"/>
  <c r="K17" i="1"/>
  <c r="G17" i="1"/>
  <c r="C17" i="1"/>
  <c r="I16" i="1"/>
  <c r="E16" i="1"/>
  <c r="K15" i="1"/>
  <c r="G15" i="1"/>
  <c r="C15" i="1"/>
  <c r="I14" i="1"/>
  <c r="E14" i="1"/>
  <c r="K13" i="1"/>
  <c r="G13" i="1"/>
  <c r="C13" i="1"/>
  <c r="I12" i="1"/>
  <c r="E12" i="1"/>
  <c r="G11" i="1"/>
  <c r="H19" i="1"/>
  <c r="I11" i="1"/>
  <c r="E11" i="1"/>
  <c r="H21" i="1"/>
  <c r="D21" i="1"/>
  <c r="H20" i="1"/>
  <c r="D20" i="1"/>
  <c r="F19" i="1"/>
  <c r="B19" i="1"/>
  <c r="H18" i="1"/>
  <c r="D18" i="1"/>
  <c r="F17" i="1"/>
  <c r="B17" i="1"/>
  <c r="H16" i="1"/>
  <c r="D16" i="1"/>
  <c r="F15" i="1"/>
  <c r="B15" i="1"/>
  <c r="H14" i="1"/>
  <c r="D14" i="1"/>
  <c r="F13" i="1"/>
  <c r="B13" i="1"/>
  <c r="H12" i="1"/>
  <c r="D12" i="1"/>
  <c r="B11" i="1"/>
  <c r="H11" i="1"/>
  <c r="D11" i="1"/>
  <c r="G20" i="1"/>
  <c r="C20" i="1"/>
  <c r="I19" i="1"/>
  <c r="E19" i="1"/>
  <c r="K18" i="1"/>
  <c r="G18" i="1"/>
  <c r="C18" i="1"/>
  <c r="I17" i="1"/>
  <c r="E17" i="1"/>
  <c r="K16" i="1"/>
  <c r="L16" i="1" s="1"/>
  <c r="G16" i="1"/>
  <c r="C16" i="1"/>
  <c r="I15" i="1"/>
  <c r="E15" i="1"/>
  <c r="K14" i="1"/>
  <c r="L14" i="1" s="1"/>
  <c r="G14" i="1"/>
  <c r="C14" i="1"/>
  <c r="I13" i="1"/>
  <c r="E13" i="1"/>
  <c r="K12" i="1"/>
  <c r="G12" i="1"/>
  <c r="C12" i="1"/>
  <c r="J19" i="1"/>
  <c r="J17" i="1"/>
  <c r="J15" i="1"/>
  <c r="L15" i="1" s="1"/>
  <c r="J13" i="1"/>
  <c r="L13" i="1" s="1"/>
  <c r="J11" i="1"/>
  <c r="L11" i="1" s="1"/>
  <c r="L62" i="1"/>
  <c r="L66" i="1"/>
  <c r="L18" i="1" l="1"/>
  <c r="L17" i="1"/>
  <c r="L19" i="1"/>
</calcChain>
</file>

<file path=xl/sharedStrings.xml><?xml version="1.0" encoding="utf-8"?>
<sst xmlns="http://schemas.openxmlformats.org/spreadsheetml/2006/main" count="1078" uniqueCount="51">
  <si>
    <t>/</t>
  </si>
  <si>
    <t>S1</t>
  </si>
  <si>
    <t>S2</t>
  </si>
  <si>
    <t>S5</t>
  </si>
  <si>
    <t>S6</t>
  </si>
  <si>
    <t>S7</t>
  </si>
  <si>
    <t>S8</t>
  </si>
  <si>
    <t>S9</t>
  </si>
  <si>
    <t>S11</t>
  </si>
  <si>
    <t>Total Croisées</t>
  </si>
  <si>
    <t>Total Base</t>
  </si>
  <si>
    <t>E1</t>
  </si>
  <si>
    <t>E2</t>
  </si>
  <si>
    <t>E3</t>
  </si>
  <si>
    <t>E4</t>
  </si>
  <si>
    <t>E6</t>
  </si>
  <si>
    <t>E7</t>
  </si>
  <si>
    <t>E8</t>
  </si>
  <si>
    <t>E9</t>
  </si>
  <si>
    <t>E10</t>
  </si>
  <si>
    <t>NA</t>
  </si>
  <si>
    <r>
      <t>Periode (debut) : </t>
    </r>
    <r>
      <rPr>
        <b/>
        <sz val="10"/>
        <color rgb="FF000000"/>
        <rFont val="Calibri"/>
        <family val="2"/>
        <scheme val="minor"/>
      </rPr>
      <t>07:00:02</t>
    </r>
  </si>
  <si>
    <r>
      <t>Periode (fin) : </t>
    </r>
    <r>
      <rPr>
        <b/>
        <sz val="10"/>
        <color rgb="FF000000"/>
        <rFont val="Calibri"/>
        <family val="2"/>
        <scheme val="minor"/>
      </rPr>
      <t>07:14:59</t>
    </r>
  </si>
  <si>
    <r>
      <t>Type de vehicule : </t>
    </r>
    <r>
      <rPr>
        <b/>
        <sz val="10"/>
        <color rgb="FF000000"/>
        <rFont val="Calibri"/>
        <family val="2"/>
        <scheme val="minor"/>
      </rPr>
      <t>2R</t>
    </r>
  </si>
  <si>
    <r>
      <t>Periode (debut) : </t>
    </r>
    <r>
      <rPr>
        <b/>
        <sz val="10"/>
        <color rgb="FF000000"/>
        <rFont val="Calibri"/>
        <family val="2"/>
        <scheme val="minor"/>
      </rPr>
      <t>07:15:00</t>
    </r>
  </si>
  <si>
    <r>
      <t>Periode (fin) : </t>
    </r>
    <r>
      <rPr>
        <b/>
        <sz val="10"/>
        <color rgb="FF000000"/>
        <rFont val="Calibri"/>
        <family val="2"/>
        <scheme val="minor"/>
      </rPr>
      <t>07:29:59</t>
    </r>
  </si>
  <si>
    <r>
      <t>Periode (debut) : </t>
    </r>
    <r>
      <rPr>
        <b/>
        <sz val="10"/>
        <color rgb="FF000000"/>
        <rFont val="Calibri"/>
        <family val="2"/>
        <scheme val="minor"/>
      </rPr>
      <t>07:30:00</t>
    </r>
  </si>
  <si>
    <r>
      <t>Periode (fin) : </t>
    </r>
    <r>
      <rPr>
        <b/>
        <sz val="10"/>
        <color rgb="FF000000"/>
        <rFont val="Calibri"/>
        <family val="2"/>
        <scheme val="minor"/>
      </rPr>
      <t>07:44:59</t>
    </r>
  </si>
  <si>
    <r>
      <t>Periode (debut) : </t>
    </r>
    <r>
      <rPr>
        <b/>
        <sz val="10"/>
        <color rgb="FF000000"/>
        <rFont val="Calibri"/>
        <family val="2"/>
        <scheme val="minor"/>
      </rPr>
      <t>07:45:00</t>
    </r>
  </si>
  <si>
    <r>
      <t>Periode (fin) : </t>
    </r>
    <r>
      <rPr>
        <b/>
        <sz val="10"/>
        <color rgb="FF000000"/>
        <rFont val="Calibri"/>
        <family val="2"/>
        <scheme val="minor"/>
      </rPr>
      <t>07:59:59</t>
    </r>
  </si>
  <si>
    <r>
      <t>Periode (debut) : </t>
    </r>
    <r>
      <rPr>
        <b/>
        <sz val="10"/>
        <color rgb="FF000000"/>
        <rFont val="Calibri"/>
        <family val="2"/>
        <scheme val="minor"/>
      </rPr>
      <t>08:00:00</t>
    </r>
  </si>
  <si>
    <r>
      <t>Periode (fin) : </t>
    </r>
    <r>
      <rPr>
        <b/>
        <sz val="10"/>
        <color rgb="FF000000"/>
        <rFont val="Calibri"/>
        <family val="2"/>
        <scheme val="minor"/>
      </rPr>
      <t>08:14:59</t>
    </r>
  </si>
  <si>
    <r>
      <t>Periode (debut) : </t>
    </r>
    <r>
      <rPr>
        <b/>
        <sz val="10"/>
        <color rgb="FF000000"/>
        <rFont val="Calibri"/>
        <family val="2"/>
        <scheme val="minor"/>
      </rPr>
      <t>08:15:00</t>
    </r>
  </si>
  <si>
    <r>
      <t>Periode (fin) : </t>
    </r>
    <r>
      <rPr>
        <b/>
        <sz val="10"/>
        <color rgb="FF000000"/>
        <rFont val="Calibri"/>
        <family val="2"/>
        <scheme val="minor"/>
      </rPr>
      <t>08:29:59</t>
    </r>
  </si>
  <si>
    <r>
      <t>Periode (debut) : </t>
    </r>
    <r>
      <rPr>
        <b/>
        <sz val="10"/>
        <color rgb="FF000000"/>
        <rFont val="Calibri"/>
        <family val="2"/>
        <scheme val="minor"/>
      </rPr>
      <t>08:30:00</t>
    </r>
  </si>
  <si>
    <r>
      <t>Periode (fin) : </t>
    </r>
    <r>
      <rPr>
        <b/>
        <sz val="10"/>
        <color rgb="FF000000"/>
        <rFont val="Calibri"/>
        <family val="2"/>
        <scheme val="minor"/>
      </rPr>
      <t>08:44:59</t>
    </r>
  </si>
  <si>
    <r>
      <t>Periode (debut) : </t>
    </r>
    <r>
      <rPr>
        <b/>
        <sz val="10"/>
        <color rgb="FF000000"/>
        <rFont val="Calibri"/>
        <family val="2"/>
        <scheme val="minor"/>
      </rPr>
      <t>08:45:00</t>
    </r>
  </si>
  <si>
    <r>
      <t>Periode (fin) : </t>
    </r>
    <r>
      <rPr>
        <b/>
        <sz val="10"/>
        <color rgb="FF000000"/>
        <rFont val="Calibri"/>
        <family val="2"/>
        <scheme val="minor"/>
      </rPr>
      <t>08:59:59</t>
    </r>
  </si>
  <si>
    <r>
      <t>Periode (debut) : </t>
    </r>
    <r>
      <rPr>
        <b/>
        <sz val="10"/>
        <color rgb="FF000000"/>
        <rFont val="Calibri"/>
        <family val="2"/>
        <scheme val="minor"/>
      </rPr>
      <t>07:00:00</t>
    </r>
  </si>
  <si>
    <r>
      <t>Type de vehicule : </t>
    </r>
    <r>
      <rPr>
        <b/>
        <sz val="10"/>
        <color rgb="FF000000"/>
        <rFont val="Calibri"/>
        <family val="2"/>
        <scheme val="minor"/>
      </rPr>
      <t>VL</t>
    </r>
  </si>
  <si>
    <r>
      <t>Type de vehicule : </t>
    </r>
    <r>
      <rPr>
        <b/>
        <sz val="10"/>
        <color rgb="FF000000"/>
        <rFont val="Calibri"/>
        <family val="2"/>
        <scheme val="minor"/>
      </rPr>
      <t>PL</t>
    </r>
  </si>
  <si>
    <r>
      <t>Type de vehicule : </t>
    </r>
    <r>
      <rPr>
        <b/>
        <sz val="10"/>
        <color rgb="FF000000"/>
        <rFont val="Calibri"/>
        <family val="2"/>
        <scheme val="minor"/>
      </rPr>
      <t>TC</t>
    </r>
  </si>
  <si>
    <t>Montreuil</t>
  </si>
  <si>
    <t>mardi 23 mars 2021</t>
  </si>
  <si>
    <t>Matrice OD</t>
  </si>
  <si>
    <t>HPM : 7h00-9h00</t>
  </si>
  <si>
    <r>
      <t>Type de vehicule : </t>
    </r>
    <r>
      <rPr>
        <b/>
        <sz val="10"/>
        <color rgb="FF000000"/>
        <rFont val="Calibri"/>
        <family val="2"/>
        <scheme val="minor"/>
      </rPr>
      <t>2RM</t>
    </r>
  </si>
  <si>
    <r>
      <t>Periode (debut) : </t>
    </r>
    <r>
      <rPr>
        <b/>
        <sz val="10"/>
        <color rgb="FF0070C0"/>
        <rFont val="Calibri"/>
        <family val="2"/>
        <scheme val="minor"/>
      </rPr>
      <t>08:00:00</t>
    </r>
  </si>
  <si>
    <r>
      <t>Periode (fin) : </t>
    </r>
    <r>
      <rPr>
        <b/>
        <sz val="10"/>
        <color rgb="FF0070C0"/>
        <rFont val="Calibri"/>
        <family val="2"/>
        <scheme val="minor"/>
      </rPr>
      <t>08:59:59</t>
    </r>
  </si>
  <si>
    <r>
      <t>Type de vehicule : </t>
    </r>
    <r>
      <rPr>
        <b/>
        <sz val="10"/>
        <color rgb="FF0070C0"/>
        <rFont val="Calibri"/>
        <family val="2"/>
        <scheme val="minor"/>
      </rPr>
      <t>UVP</t>
    </r>
  </si>
  <si>
    <t>Taux de 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</si>
</sst>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3126-30FD-4EDA-8716-D29DE3563BC8}">
  <dimension ref="A1:L85"/>
  <sheetViews>
    <sheetView tabSelected="1" workbookViewId="0">
      <selection activeCell="M25" sqref="M24:M25"/>
    </sheetView>
  </sheetViews>
  <sheetFormatPr baseColWidth="10" defaultRowHeight="14.25" x14ac:dyDescent="0.45"/>
  <cols>
    <col min="1" max="1" width="11.265625" customWidth="1"/>
    <col min="10" max="10" width="13.53125" style="14" customWidth="1"/>
    <col min="12" max="12" width="12.53125" customWidth="1"/>
  </cols>
  <sheetData>
    <row r="1" spans="1:12" x14ac:dyDescent="0.45">
      <c r="A1" s="29" t="s">
        <v>42</v>
      </c>
    </row>
    <row r="2" spans="1:12" x14ac:dyDescent="0.45">
      <c r="A2" s="29" t="s">
        <v>43</v>
      </c>
    </row>
    <row r="3" spans="1:12" x14ac:dyDescent="0.45">
      <c r="A3" s="29" t="s">
        <v>44</v>
      </c>
    </row>
    <row r="4" spans="1:12" x14ac:dyDescent="0.45">
      <c r="A4" s="29" t="s">
        <v>45</v>
      </c>
    </row>
    <row r="7" spans="1:12" x14ac:dyDescent="0.45">
      <c r="A7" s="22" t="s">
        <v>47</v>
      </c>
    </row>
    <row r="8" spans="1:12" x14ac:dyDescent="0.45">
      <c r="A8" s="22" t="s">
        <v>48</v>
      </c>
    </row>
    <row r="9" spans="1:12" x14ac:dyDescent="0.45">
      <c r="A9" s="22" t="s">
        <v>49</v>
      </c>
    </row>
    <row r="10" spans="1:12" x14ac:dyDescent="0.45">
      <c r="A10" s="17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8" t="s">
        <v>6</v>
      </c>
      <c r="H10" s="18" t="s">
        <v>7</v>
      </c>
      <c r="I10" s="18" t="s">
        <v>8</v>
      </c>
      <c r="J10" s="19" t="s">
        <v>9</v>
      </c>
      <c r="K10" s="23" t="s">
        <v>10</v>
      </c>
      <c r="L10" s="26" t="s">
        <v>50</v>
      </c>
    </row>
    <row r="11" spans="1:12" x14ac:dyDescent="0.45">
      <c r="A11" s="17" t="s">
        <v>11</v>
      </c>
      <c r="B11" s="20">
        <f>B27+2*(B43+B59)+B75/3</f>
        <v>2</v>
      </c>
      <c r="C11" s="20">
        <f t="shared" ref="C11:K11" si="0">C27+2*(C43+C59)+C75/3</f>
        <v>13</v>
      </c>
      <c r="D11" s="20">
        <f t="shared" si="0"/>
        <v>3</v>
      </c>
      <c r="E11" s="20">
        <f t="shared" si="0"/>
        <v>1</v>
      </c>
      <c r="F11" s="20">
        <f t="shared" si="0"/>
        <v>1</v>
      </c>
      <c r="G11" s="20">
        <f t="shared" si="0"/>
        <v>2</v>
      </c>
      <c r="H11" s="20">
        <f t="shared" si="0"/>
        <v>12</v>
      </c>
      <c r="I11" s="20">
        <f t="shared" si="0"/>
        <v>4</v>
      </c>
      <c r="J11" s="20">
        <f t="shared" si="0"/>
        <v>38</v>
      </c>
      <c r="K11" s="24">
        <f t="shared" si="0"/>
        <v>105.66666666666667</v>
      </c>
      <c r="L11" s="25">
        <f>J11/K11</f>
        <v>0.35962145110410093</v>
      </c>
    </row>
    <row r="12" spans="1:12" x14ac:dyDescent="0.45">
      <c r="A12" s="17" t="s">
        <v>12</v>
      </c>
      <c r="B12" s="20">
        <f t="shared" ref="B12:K12" si="1">B28+2*(B44+B60)+B76/3</f>
        <v>3</v>
      </c>
      <c r="C12" s="20">
        <f t="shared" si="1"/>
        <v>9</v>
      </c>
      <c r="D12" s="20">
        <f t="shared" si="1"/>
        <v>1.3333333333333333</v>
      </c>
      <c r="E12" s="20">
        <f t="shared" si="1"/>
        <v>2</v>
      </c>
      <c r="F12" s="20">
        <f t="shared" si="1"/>
        <v>2</v>
      </c>
      <c r="G12" s="20">
        <f t="shared" si="1"/>
        <v>1</v>
      </c>
      <c r="H12" s="20">
        <f t="shared" si="1"/>
        <v>61.333333333333336</v>
      </c>
      <c r="I12" s="20">
        <f t="shared" si="1"/>
        <v>6</v>
      </c>
      <c r="J12" s="20">
        <f t="shared" si="1"/>
        <v>85.666666666666671</v>
      </c>
      <c r="K12" s="24">
        <f t="shared" si="1"/>
        <v>110.66666666666667</v>
      </c>
      <c r="L12" s="25">
        <f t="shared" ref="L12:L19" si="2">J12/K12</f>
        <v>0.77409638554216864</v>
      </c>
    </row>
    <row r="13" spans="1:12" x14ac:dyDescent="0.45">
      <c r="A13" s="17" t="s">
        <v>13</v>
      </c>
      <c r="B13" s="20">
        <f t="shared" ref="B13:K13" si="3">B29+2*(B45+B61)+B77/3</f>
        <v>1</v>
      </c>
      <c r="C13" s="20">
        <f t="shared" si="3"/>
        <v>5</v>
      </c>
      <c r="D13" s="20">
        <f t="shared" si="3"/>
        <v>0</v>
      </c>
      <c r="E13" s="20">
        <f t="shared" si="3"/>
        <v>1</v>
      </c>
      <c r="F13" s="20">
        <f t="shared" si="3"/>
        <v>2</v>
      </c>
      <c r="G13" s="20">
        <f t="shared" si="3"/>
        <v>0</v>
      </c>
      <c r="H13" s="20">
        <f t="shared" si="3"/>
        <v>8</v>
      </c>
      <c r="I13" s="20">
        <f t="shared" si="3"/>
        <v>1</v>
      </c>
      <c r="J13" s="20">
        <f t="shared" si="3"/>
        <v>18</v>
      </c>
      <c r="K13" s="24">
        <f t="shared" si="3"/>
        <v>23</v>
      </c>
      <c r="L13" s="25">
        <f t="shared" si="2"/>
        <v>0.78260869565217395</v>
      </c>
    </row>
    <row r="14" spans="1:12" x14ac:dyDescent="0.45">
      <c r="A14" s="17" t="s">
        <v>14</v>
      </c>
      <c r="B14" s="20">
        <f t="shared" ref="B14:K14" si="4">B30+2*(B46+B62)+B78/3</f>
        <v>0</v>
      </c>
      <c r="C14" s="20">
        <f t="shared" si="4"/>
        <v>9</v>
      </c>
      <c r="D14" s="20">
        <f t="shared" si="4"/>
        <v>13.333333333333334</v>
      </c>
      <c r="E14" s="20">
        <f t="shared" si="4"/>
        <v>2</v>
      </c>
      <c r="F14" s="20">
        <f t="shared" si="4"/>
        <v>7</v>
      </c>
      <c r="G14" s="20">
        <f t="shared" si="4"/>
        <v>4</v>
      </c>
      <c r="H14" s="20">
        <f t="shared" si="4"/>
        <v>52.333333333333336</v>
      </c>
      <c r="I14" s="20">
        <f t="shared" si="4"/>
        <v>49.333333333333336</v>
      </c>
      <c r="J14" s="20">
        <f t="shared" si="4"/>
        <v>137</v>
      </c>
      <c r="K14" s="24">
        <f t="shared" si="4"/>
        <v>221.33333333333334</v>
      </c>
      <c r="L14" s="25">
        <f t="shared" si="2"/>
        <v>0.61897590361445776</v>
      </c>
    </row>
    <row r="15" spans="1:12" x14ac:dyDescent="0.45">
      <c r="A15" s="17" t="s">
        <v>15</v>
      </c>
      <c r="B15" s="20">
        <f t="shared" ref="B15:K15" si="5">B31+2*(B47+B63)+B79/3</f>
        <v>6</v>
      </c>
      <c r="C15" s="20">
        <f t="shared" si="5"/>
        <v>28</v>
      </c>
      <c r="D15" s="20">
        <f t="shared" si="5"/>
        <v>7</v>
      </c>
      <c r="E15" s="20">
        <f t="shared" si="5"/>
        <v>10</v>
      </c>
      <c r="F15" s="20">
        <f t="shared" si="5"/>
        <v>24.333333333333332</v>
      </c>
      <c r="G15" s="20">
        <f t="shared" si="5"/>
        <v>2</v>
      </c>
      <c r="H15" s="20">
        <f t="shared" si="5"/>
        <v>92</v>
      </c>
      <c r="I15" s="20">
        <f t="shared" si="5"/>
        <v>100</v>
      </c>
      <c r="J15" s="20">
        <f t="shared" si="5"/>
        <v>269.33333333333331</v>
      </c>
      <c r="K15" s="24">
        <f t="shared" si="5"/>
        <v>388.33333333333331</v>
      </c>
      <c r="L15" s="25">
        <f t="shared" si="2"/>
        <v>0.69356223175965659</v>
      </c>
    </row>
    <row r="16" spans="1:12" x14ac:dyDescent="0.45">
      <c r="A16" s="17" t="s">
        <v>16</v>
      </c>
      <c r="B16" s="20">
        <f t="shared" ref="B16:K16" si="6">B32+2*(B48+B64)+B80/3</f>
        <v>1</v>
      </c>
      <c r="C16" s="20">
        <f t="shared" si="6"/>
        <v>9.3333333333333339</v>
      </c>
      <c r="D16" s="20">
        <f t="shared" si="6"/>
        <v>17.666666666666668</v>
      </c>
      <c r="E16" s="20">
        <f t="shared" si="6"/>
        <v>17</v>
      </c>
      <c r="F16" s="20">
        <f t="shared" si="6"/>
        <v>1</v>
      </c>
      <c r="G16" s="20">
        <f t="shared" si="6"/>
        <v>5</v>
      </c>
      <c r="H16" s="20">
        <f t="shared" si="6"/>
        <v>5</v>
      </c>
      <c r="I16" s="20">
        <f t="shared" si="6"/>
        <v>5</v>
      </c>
      <c r="J16" s="20">
        <f t="shared" si="6"/>
        <v>61</v>
      </c>
      <c r="K16" s="24">
        <f t="shared" si="6"/>
        <v>65.666666666666671</v>
      </c>
      <c r="L16" s="25">
        <f t="shared" si="2"/>
        <v>0.92893401015228416</v>
      </c>
    </row>
    <row r="17" spans="1:12" x14ac:dyDescent="0.45">
      <c r="A17" s="17" t="s">
        <v>17</v>
      </c>
      <c r="B17" s="20">
        <f t="shared" ref="B17:K17" si="7">B33+2*(B49+B65)+B81/3</f>
        <v>2</v>
      </c>
      <c r="C17" s="20">
        <f t="shared" si="7"/>
        <v>12.333333333333334</v>
      </c>
      <c r="D17" s="20">
        <f t="shared" si="7"/>
        <v>1</v>
      </c>
      <c r="E17" s="20">
        <f t="shared" si="7"/>
        <v>6.333333333333333</v>
      </c>
      <c r="F17" s="20">
        <f t="shared" si="7"/>
        <v>8</v>
      </c>
      <c r="G17" s="20">
        <f t="shared" si="7"/>
        <v>13.333333333333334</v>
      </c>
      <c r="H17" s="20">
        <f t="shared" si="7"/>
        <v>71</v>
      </c>
      <c r="I17" s="20">
        <f t="shared" si="7"/>
        <v>6</v>
      </c>
      <c r="J17" s="20">
        <f t="shared" si="7"/>
        <v>120</v>
      </c>
      <c r="K17" s="24">
        <f t="shared" si="7"/>
        <v>216</v>
      </c>
      <c r="L17" s="25">
        <f t="shared" si="2"/>
        <v>0.55555555555555558</v>
      </c>
    </row>
    <row r="18" spans="1:12" x14ac:dyDescent="0.45">
      <c r="A18" s="17" t="s">
        <v>18</v>
      </c>
      <c r="B18" s="20">
        <f t="shared" ref="B18:K18" si="8">B34+2*(B50+B66)+B82/3</f>
        <v>0</v>
      </c>
      <c r="C18" s="20">
        <f t="shared" si="8"/>
        <v>61.666666666666664</v>
      </c>
      <c r="D18" s="20">
        <f t="shared" si="8"/>
        <v>1</v>
      </c>
      <c r="E18" s="20">
        <f t="shared" si="8"/>
        <v>2</v>
      </c>
      <c r="F18" s="20">
        <f t="shared" si="8"/>
        <v>0</v>
      </c>
      <c r="G18" s="20">
        <f t="shared" si="8"/>
        <v>3</v>
      </c>
      <c r="H18" s="20">
        <f t="shared" si="8"/>
        <v>12</v>
      </c>
      <c r="I18" s="20">
        <f t="shared" si="8"/>
        <v>3</v>
      </c>
      <c r="J18" s="20">
        <f t="shared" si="8"/>
        <v>82.666666666666671</v>
      </c>
      <c r="K18" s="24">
        <f t="shared" si="8"/>
        <v>104</v>
      </c>
      <c r="L18" s="25">
        <f t="shared" si="2"/>
        <v>0.79487179487179493</v>
      </c>
    </row>
    <row r="19" spans="1:12" x14ac:dyDescent="0.45">
      <c r="A19" s="17" t="s">
        <v>19</v>
      </c>
      <c r="B19" s="20">
        <f t="shared" ref="B19:K19" si="9">B35+2*(B51+B67)+B83/3</f>
        <v>52.666666666666664</v>
      </c>
      <c r="C19" s="20">
        <f t="shared" si="9"/>
        <v>17.333333333333332</v>
      </c>
      <c r="D19" s="20">
        <f t="shared" si="9"/>
        <v>2</v>
      </c>
      <c r="E19" s="20">
        <f t="shared" si="9"/>
        <v>9</v>
      </c>
      <c r="F19" s="20">
        <f t="shared" si="9"/>
        <v>1</v>
      </c>
      <c r="G19" s="20">
        <f t="shared" si="9"/>
        <v>4</v>
      </c>
      <c r="H19" s="20">
        <f t="shared" si="9"/>
        <v>19</v>
      </c>
      <c r="I19" s="20">
        <f t="shared" si="9"/>
        <v>58.333333333333336</v>
      </c>
      <c r="J19" s="20">
        <f t="shared" si="9"/>
        <v>163.33333333333334</v>
      </c>
      <c r="K19" s="24">
        <f t="shared" si="9"/>
        <v>228.66666666666666</v>
      </c>
      <c r="L19" s="25">
        <f t="shared" si="2"/>
        <v>0.7142857142857143</v>
      </c>
    </row>
    <row r="20" spans="1:12" x14ac:dyDescent="0.45">
      <c r="A20" s="21" t="s">
        <v>9</v>
      </c>
      <c r="B20" s="20">
        <f t="shared" ref="B20:K20" si="10">B36+2*(B52+B68)+B84/3</f>
        <v>67.666666666666671</v>
      </c>
      <c r="C20" s="20">
        <f t="shared" si="10"/>
        <v>164.66666666666666</v>
      </c>
      <c r="D20" s="20">
        <f t="shared" si="10"/>
        <v>46.333333333333336</v>
      </c>
      <c r="E20" s="20">
        <f t="shared" si="10"/>
        <v>50.333333333333336</v>
      </c>
      <c r="F20" s="20">
        <f t="shared" si="10"/>
        <v>46.333333333333336</v>
      </c>
      <c r="G20" s="20">
        <f t="shared" si="10"/>
        <v>34.333333333333336</v>
      </c>
      <c r="H20" s="20">
        <f t="shared" si="10"/>
        <v>332.66666666666669</v>
      </c>
      <c r="I20" s="20">
        <f t="shared" si="10"/>
        <v>232.66666666666666</v>
      </c>
      <c r="J20" s="20">
        <f t="shared" si="10"/>
        <v>0</v>
      </c>
      <c r="K20" s="20">
        <f t="shared" si="10"/>
        <v>0</v>
      </c>
    </row>
    <row r="21" spans="1:12" x14ac:dyDescent="0.45">
      <c r="A21" s="17" t="s">
        <v>10</v>
      </c>
      <c r="B21" s="20">
        <f t="shared" ref="B21:K21" si="11">B37+2*(B53+B69)+B85/3</f>
        <v>95.333333333333329</v>
      </c>
      <c r="C21" s="20">
        <f t="shared" si="11"/>
        <v>240</v>
      </c>
      <c r="D21" s="20">
        <f t="shared" si="11"/>
        <v>69</v>
      </c>
      <c r="E21" s="20">
        <f t="shared" si="11"/>
        <v>108.33333333333333</v>
      </c>
      <c r="F21" s="20">
        <f t="shared" si="11"/>
        <v>50.666666666666664</v>
      </c>
      <c r="G21" s="20">
        <f t="shared" si="11"/>
        <v>69.333333333333329</v>
      </c>
      <c r="H21" s="20">
        <f t="shared" si="11"/>
        <v>498.66666666666669</v>
      </c>
      <c r="I21" s="20">
        <f t="shared" si="11"/>
        <v>268.33333333333331</v>
      </c>
      <c r="J21" s="20">
        <f t="shared" si="11"/>
        <v>0</v>
      </c>
      <c r="K21" s="20">
        <f t="shared" si="11"/>
        <v>0</v>
      </c>
    </row>
    <row r="22" spans="1:12" x14ac:dyDescent="0.45">
      <c r="A22" s="9"/>
      <c r="B22" s="10"/>
      <c r="C22" s="10"/>
      <c r="D22" s="10"/>
      <c r="E22" s="10"/>
      <c r="F22" s="10"/>
      <c r="G22" s="10"/>
      <c r="H22" s="10"/>
      <c r="I22" s="10"/>
      <c r="J22" s="16"/>
      <c r="K22" s="10"/>
    </row>
    <row r="23" spans="1:12" x14ac:dyDescent="0.45">
      <c r="A23" s="5" t="s">
        <v>30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45">
      <c r="A24" s="5" t="s">
        <v>37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45">
      <c r="A25" s="5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45">
      <c r="A26" s="7" t="s">
        <v>0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13" t="s">
        <v>9</v>
      </c>
      <c r="K26" s="4" t="s">
        <v>10</v>
      </c>
      <c r="L26" s="27" t="s">
        <v>50</v>
      </c>
    </row>
    <row r="27" spans="1:12" x14ac:dyDescent="0.45">
      <c r="A27" s="8" t="s">
        <v>11</v>
      </c>
      <c r="B27" s="3">
        <f>VL!B75+VL!B91+VL!B107+VL!B123</f>
        <v>2</v>
      </c>
      <c r="C27" s="3">
        <f>VL!C75+VL!C91+VL!C107+VL!C123</f>
        <v>13</v>
      </c>
      <c r="D27" s="3">
        <f>VL!D75+VL!D91+VL!D107+VL!D123</f>
        <v>3</v>
      </c>
      <c r="E27" s="3">
        <f>VL!E75+VL!E91+VL!E107+VL!E123</f>
        <v>1</v>
      </c>
      <c r="F27" s="3">
        <f>VL!F75+VL!F91+VL!F107+VL!F123</f>
        <v>1</v>
      </c>
      <c r="G27" s="3">
        <f>VL!G75+VL!G91+VL!G107+VL!G123</f>
        <v>2</v>
      </c>
      <c r="H27" s="3">
        <f>VL!H75+VL!H91+VL!H107+VL!H123</f>
        <v>12</v>
      </c>
      <c r="I27" s="3">
        <f>VL!I75+VL!I91+VL!I107+VL!I123</f>
        <v>4</v>
      </c>
      <c r="J27" s="15">
        <f>VL!J75+VL!J91+VL!J107+VL!J123</f>
        <v>38</v>
      </c>
      <c r="K27" s="3">
        <f>VL!K75+VL!K91+VL!K107+VL!K123</f>
        <v>101</v>
      </c>
      <c r="L27" s="28">
        <f>J27/K27</f>
        <v>0.37623762376237624</v>
      </c>
    </row>
    <row r="28" spans="1:12" x14ac:dyDescent="0.45">
      <c r="A28" s="8" t="s">
        <v>12</v>
      </c>
      <c r="B28" s="3">
        <f>VL!B76+VL!B92+VL!B108+VL!B124</f>
        <v>1</v>
      </c>
      <c r="C28" s="3">
        <f>VL!C76+VL!C92+VL!C108+VL!C124</f>
        <v>9</v>
      </c>
      <c r="D28" s="3">
        <f>VL!D76+VL!D92+VL!D108+VL!D124</f>
        <v>1</v>
      </c>
      <c r="E28" s="3">
        <f>VL!E76+VL!E92+VL!E108+VL!E124</f>
        <v>2</v>
      </c>
      <c r="F28" s="3">
        <f>VL!F76+VL!F92+VL!F108+VL!F124</f>
        <v>2</v>
      </c>
      <c r="G28" s="3">
        <f>VL!G76+VL!G92+VL!G108+VL!G124</f>
        <v>1</v>
      </c>
      <c r="H28" s="3">
        <f>VL!H76+VL!H92+VL!H108+VL!H124</f>
        <v>35</v>
      </c>
      <c r="I28" s="3">
        <f>VL!I76+VL!I92+VL!I108+VL!I124</f>
        <v>6</v>
      </c>
      <c r="J28" s="15">
        <f>VL!J76+VL!J92+VL!J108+VL!J124</f>
        <v>57</v>
      </c>
      <c r="K28" s="3">
        <f>VL!K76+VL!K92+VL!K108+VL!K124</f>
        <v>78</v>
      </c>
      <c r="L28" s="28">
        <f t="shared" ref="L28:L35" si="12">J28/K28</f>
        <v>0.73076923076923073</v>
      </c>
    </row>
    <row r="29" spans="1:12" x14ac:dyDescent="0.45">
      <c r="A29" s="8" t="s">
        <v>13</v>
      </c>
      <c r="B29" s="3">
        <f>VL!B77+VL!B93+VL!B109+VL!B125</f>
        <v>1</v>
      </c>
      <c r="C29" s="3">
        <f>VL!C77+VL!C93+VL!C109+VL!C125</f>
        <v>3</v>
      </c>
      <c r="D29" s="3">
        <f>VL!D77+VL!D93+VL!D109+VL!D125</f>
        <v>0</v>
      </c>
      <c r="E29" s="3">
        <f>VL!E77+VL!E93+VL!E109+VL!E125</f>
        <v>1</v>
      </c>
      <c r="F29" s="3">
        <f>VL!F77+VL!F93+VL!F109+VL!F125</f>
        <v>2</v>
      </c>
      <c r="G29" s="3">
        <f>VL!G77+VL!G93+VL!G109+VL!G125</f>
        <v>0</v>
      </c>
      <c r="H29" s="3">
        <f>VL!H77+VL!H93+VL!H109+VL!H125</f>
        <v>4</v>
      </c>
      <c r="I29" s="3">
        <f>VL!I77+VL!I93+VL!I109+VL!I125</f>
        <v>1</v>
      </c>
      <c r="J29" s="15">
        <f>VL!J77+VL!J93+VL!J109+VL!J125</f>
        <v>12</v>
      </c>
      <c r="K29" s="3">
        <f>VL!K77+VL!K93+VL!K109+VL!K125</f>
        <v>17</v>
      </c>
      <c r="L29" s="28">
        <f t="shared" si="12"/>
        <v>0.70588235294117652</v>
      </c>
    </row>
    <row r="30" spans="1:12" x14ac:dyDescent="0.45">
      <c r="A30" s="8" t="s">
        <v>14</v>
      </c>
      <c r="B30" s="3">
        <f>VL!B78+VL!B94+VL!B110+VL!B126</f>
        <v>0</v>
      </c>
      <c r="C30" s="3">
        <f>VL!C78+VL!C94+VL!C110+VL!C126</f>
        <v>9</v>
      </c>
      <c r="D30" s="3">
        <f>VL!D78+VL!D94+VL!D110+VL!D126</f>
        <v>13</v>
      </c>
      <c r="E30" s="3">
        <f>VL!E78+VL!E94+VL!E110+VL!E126</f>
        <v>2</v>
      </c>
      <c r="F30" s="3">
        <f>VL!F78+VL!F94+VL!F110+VL!F126</f>
        <v>7</v>
      </c>
      <c r="G30" s="3">
        <f>VL!G78+VL!G94+VL!G110+VL!G126</f>
        <v>4</v>
      </c>
      <c r="H30" s="3">
        <f>VL!H78+VL!H94+VL!H110+VL!H126</f>
        <v>48</v>
      </c>
      <c r="I30" s="3">
        <f>VL!I78+VL!I94+VL!I110+VL!I126</f>
        <v>49</v>
      </c>
      <c r="J30" s="15">
        <f>VL!J78+VL!J94+VL!J110+VL!J126</f>
        <v>132</v>
      </c>
      <c r="K30" s="3">
        <f>VL!K78+VL!K94+VL!K110+VL!K126</f>
        <v>210</v>
      </c>
      <c r="L30" s="28">
        <f t="shared" si="12"/>
        <v>0.62857142857142856</v>
      </c>
    </row>
    <row r="31" spans="1:12" x14ac:dyDescent="0.45">
      <c r="A31" s="8" t="s">
        <v>15</v>
      </c>
      <c r="B31" s="3">
        <f>VL!B79+VL!B95+VL!B111+VL!B127</f>
        <v>4</v>
      </c>
      <c r="C31" s="3">
        <f>VL!C79+VL!C95+VL!C111+VL!C127</f>
        <v>28</v>
      </c>
      <c r="D31" s="3">
        <f>VL!D79+VL!D95+VL!D111+VL!D127</f>
        <v>7</v>
      </c>
      <c r="E31" s="3">
        <f>VL!E79+VL!E95+VL!E111+VL!E127</f>
        <v>10</v>
      </c>
      <c r="F31" s="3">
        <f>VL!F79+VL!F95+VL!F111+VL!F127</f>
        <v>24</v>
      </c>
      <c r="G31" s="3">
        <f>VL!G79+VL!G95+VL!G111+VL!G127</f>
        <v>2</v>
      </c>
      <c r="H31" s="3">
        <f>VL!H79+VL!H95+VL!H111+VL!H127</f>
        <v>88</v>
      </c>
      <c r="I31" s="3">
        <f>VL!I79+VL!I95+VL!I111+VL!I127</f>
        <v>93</v>
      </c>
      <c r="J31" s="15">
        <f>VL!J79+VL!J95+VL!J111+VL!J127</f>
        <v>256</v>
      </c>
      <c r="K31" s="3">
        <f>VL!K79+VL!K95+VL!K111+VL!K127</f>
        <v>352</v>
      </c>
      <c r="L31" s="28">
        <f t="shared" si="12"/>
        <v>0.72727272727272729</v>
      </c>
    </row>
    <row r="32" spans="1:12" x14ac:dyDescent="0.45">
      <c r="A32" s="8" t="s">
        <v>16</v>
      </c>
      <c r="B32" s="3">
        <f>VL!B80+VL!B96+VL!B112+VL!B128</f>
        <v>1</v>
      </c>
      <c r="C32" s="3">
        <f>VL!C80+VL!C96+VL!C112+VL!C128</f>
        <v>9</v>
      </c>
      <c r="D32" s="3">
        <f>VL!D80+VL!D96+VL!D112+VL!D128</f>
        <v>16</v>
      </c>
      <c r="E32" s="3">
        <f>VL!E80+VL!E96+VL!E112+VL!E128</f>
        <v>15</v>
      </c>
      <c r="F32" s="3">
        <f>VL!F80+VL!F96+VL!F112+VL!F128</f>
        <v>1</v>
      </c>
      <c r="G32" s="3">
        <f>VL!G80+VL!G96+VL!G112+VL!G128</f>
        <v>5</v>
      </c>
      <c r="H32" s="3">
        <f>VL!H80+VL!H96+VL!H112+VL!H128</f>
        <v>5</v>
      </c>
      <c r="I32" s="3">
        <f>VL!I80+VL!I96+VL!I112+VL!I128</f>
        <v>5</v>
      </c>
      <c r="J32" s="15">
        <f>VL!J80+VL!J96+VL!J112+VL!J128</f>
        <v>57</v>
      </c>
      <c r="K32" s="3">
        <f>VL!K80+VL!K96+VL!K112+VL!K128</f>
        <v>61</v>
      </c>
      <c r="L32" s="28">
        <f t="shared" si="12"/>
        <v>0.93442622950819676</v>
      </c>
    </row>
    <row r="33" spans="1:12" x14ac:dyDescent="0.45">
      <c r="A33" s="8" t="s">
        <v>17</v>
      </c>
      <c r="B33" s="3">
        <f>VL!B81+VL!B97+VL!B113+VL!B129</f>
        <v>2</v>
      </c>
      <c r="C33" s="3">
        <f>VL!C81+VL!C97+VL!C113+VL!C129</f>
        <v>12</v>
      </c>
      <c r="D33" s="3">
        <f>VL!D81+VL!D97+VL!D113+VL!D129</f>
        <v>1</v>
      </c>
      <c r="E33" s="3">
        <f>VL!E81+VL!E97+VL!E113+VL!E129</f>
        <v>6</v>
      </c>
      <c r="F33" s="3">
        <f>VL!F81+VL!F97+VL!F113+VL!F129</f>
        <v>8</v>
      </c>
      <c r="G33" s="3">
        <f>VL!G81+VL!G97+VL!G113+VL!G129</f>
        <v>13</v>
      </c>
      <c r="H33" s="3">
        <f>VL!H81+VL!H97+VL!H113+VL!H129</f>
        <v>65</v>
      </c>
      <c r="I33" s="3">
        <f>VL!I81+VL!I97+VL!I113+VL!I129</f>
        <v>6</v>
      </c>
      <c r="J33" s="15">
        <f>VL!J81+VL!J97+VL!J113+VL!J129</f>
        <v>113</v>
      </c>
      <c r="K33" s="3">
        <f>VL!K81+VL!K97+VL!K113+VL!K129</f>
        <v>200</v>
      </c>
      <c r="L33" s="28">
        <f t="shared" si="12"/>
        <v>0.56499999999999995</v>
      </c>
    </row>
    <row r="34" spans="1:12" x14ac:dyDescent="0.45">
      <c r="A34" s="8" t="s">
        <v>18</v>
      </c>
      <c r="B34" s="3">
        <f>VL!B82+VL!B98+VL!B114+VL!B130</f>
        <v>0</v>
      </c>
      <c r="C34" s="3">
        <f>VL!C82+VL!C98+VL!C114+VL!C130</f>
        <v>49</v>
      </c>
      <c r="D34" s="3">
        <f>VL!D82+VL!D98+VL!D114+VL!D130</f>
        <v>1</v>
      </c>
      <c r="E34" s="3">
        <f>VL!E82+VL!E98+VL!E114+VL!E130</f>
        <v>2</v>
      </c>
      <c r="F34" s="3">
        <f>VL!F82+VL!F98+VL!F114+VL!F130</f>
        <v>0</v>
      </c>
      <c r="G34" s="3">
        <f>VL!G82+VL!G98+VL!G114+VL!G130</f>
        <v>3</v>
      </c>
      <c r="H34" s="3">
        <f>VL!H82+VL!H98+VL!H114+VL!H130</f>
        <v>12</v>
      </c>
      <c r="I34" s="3">
        <f>VL!I82+VL!I98+VL!I114+VL!I130</f>
        <v>3</v>
      </c>
      <c r="J34" s="15">
        <f>VL!J82+VL!J98+VL!J114+VL!J130</f>
        <v>70</v>
      </c>
      <c r="K34" s="3">
        <f>VL!K82+VL!K98+VL!K114+VL!K130</f>
        <v>85</v>
      </c>
      <c r="L34" s="28">
        <f t="shared" si="12"/>
        <v>0.82352941176470584</v>
      </c>
    </row>
    <row r="35" spans="1:12" x14ac:dyDescent="0.45">
      <c r="A35" s="8" t="s">
        <v>19</v>
      </c>
      <c r="B35" s="3">
        <f>VL!B83+VL!B99+VL!B115+VL!B131</f>
        <v>49</v>
      </c>
      <c r="C35" s="3">
        <f>VL!C83+VL!C99+VL!C115+VL!C131</f>
        <v>17</v>
      </c>
      <c r="D35" s="3">
        <f>VL!D83+VL!D99+VL!D115+VL!D131</f>
        <v>2</v>
      </c>
      <c r="E35" s="3">
        <f>VL!E83+VL!E99+VL!E115+VL!E131</f>
        <v>9</v>
      </c>
      <c r="F35" s="3">
        <f>VL!F83+VL!F99+VL!F115+VL!F131</f>
        <v>1</v>
      </c>
      <c r="G35" s="3">
        <f>VL!G83+VL!G99+VL!G115+VL!G131</f>
        <v>4</v>
      </c>
      <c r="H35" s="3">
        <f>VL!H83+VL!H99+VL!H115+VL!H131</f>
        <v>17</v>
      </c>
      <c r="I35" s="3">
        <f>VL!I83+VL!I99+VL!I115+VL!I131</f>
        <v>58</v>
      </c>
      <c r="J35" s="15">
        <f>VL!J83+VL!J99+VL!J115+VL!J131</f>
        <v>157</v>
      </c>
      <c r="K35" s="3">
        <f>VL!K83+VL!K99+VL!K115+VL!K131</f>
        <v>218</v>
      </c>
      <c r="L35" s="28">
        <f t="shared" si="12"/>
        <v>0.72018348623853212</v>
      </c>
    </row>
    <row r="36" spans="1:12" x14ac:dyDescent="0.45">
      <c r="A36" s="12" t="s">
        <v>9</v>
      </c>
      <c r="B36" s="3">
        <f>VL!B84+VL!B100+VL!B116+VL!B132</f>
        <v>60</v>
      </c>
      <c r="C36" s="3">
        <f>VL!C84+VL!C100+VL!C116+VL!C132</f>
        <v>149</v>
      </c>
      <c r="D36" s="3">
        <f>VL!D84+VL!D100+VL!D116+VL!D132</f>
        <v>44</v>
      </c>
      <c r="E36" s="3">
        <f>VL!E84+VL!E100+VL!E116+VL!E132</f>
        <v>48</v>
      </c>
      <c r="F36" s="3">
        <f>VL!F84+VL!F100+VL!F116+VL!F132</f>
        <v>46</v>
      </c>
      <c r="G36" s="3">
        <f>VL!G84+VL!G100+VL!G116+VL!G132</f>
        <v>34</v>
      </c>
      <c r="H36" s="3">
        <f>VL!H84+VL!H100+VL!H116+VL!H132</f>
        <v>286</v>
      </c>
      <c r="I36" s="3">
        <f>VL!I84+VL!I100+VL!I116+VL!I132</f>
        <v>225</v>
      </c>
      <c r="J36" s="15"/>
      <c r="K36" s="3"/>
    </row>
    <row r="37" spans="1:12" x14ac:dyDescent="0.45">
      <c r="A37" s="8" t="s">
        <v>10</v>
      </c>
      <c r="B37" s="3">
        <f>VL!B85+VL!B101+VL!B117+VL!B133</f>
        <v>83</v>
      </c>
      <c r="C37" s="3">
        <f>VL!C85+VL!C101+VL!C117+VL!C133</f>
        <v>201</v>
      </c>
      <c r="D37" s="3">
        <f>VL!D85+VL!D101+VL!D117+VL!D133</f>
        <v>64</v>
      </c>
      <c r="E37" s="3">
        <f>VL!E85+VL!E101+VL!E117+VL!E133</f>
        <v>86</v>
      </c>
      <c r="F37" s="3">
        <f>VL!F85+VL!F101+VL!F117+VL!F133</f>
        <v>50</v>
      </c>
      <c r="G37" s="3">
        <f>VL!G85+VL!G101+VL!G117+VL!G133</f>
        <v>65</v>
      </c>
      <c r="H37" s="3">
        <f>VL!H85+VL!H101+VL!H117+VL!H133</f>
        <v>432</v>
      </c>
      <c r="I37" s="3">
        <f>VL!I85+VL!I101+VL!I117+VL!I133</f>
        <v>255</v>
      </c>
      <c r="J37" s="15"/>
      <c r="K37" s="3"/>
    </row>
    <row r="38" spans="1:12" x14ac:dyDescent="0.4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2" x14ac:dyDescent="0.45">
      <c r="A39" s="5" t="s">
        <v>30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2" x14ac:dyDescent="0.45">
      <c r="A40" s="5" t="s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x14ac:dyDescent="0.45">
      <c r="A41" s="5" t="s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2" x14ac:dyDescent="0.45">
      <c r="A42" s="7" t="s">
        <v>0</v>
      </c>
      <c r="B42" s="4" t="s">
        <v>1</v>
      </c>
      <c r="C42" s="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13" t="s">
        <v>9</v>
      </c>
      <c r="K42" s="4" t="s">
        <v>10</v>
      </c>
      <c r="L42" s="27" t="s">
        <v>50</v>
      </c>
    </row>
    <row r="43" spans="1:12" x14ac:dyDescent="0.45">
      <c r="A43" s="8" t="s">
        <v>11</v>
      </c>
      <c r="B43" s="3">
        <f>PL!B75+PL!B91+PL!B107+PL!B123</f>
        <v>0</v>
      </c>
      <c r="C43" s="3">
        <f>PL!C75+PL!C91+PL!C107+PL!C123</f>
        <v>0</v>
      </c>
      <c r="D43" s="3">
        <f>PL!D75+PL!D91+PL!D107+PL!D123</f>
        <v>0</v>
      </c>
      <c r="E43" s="3">
        <f>PL!E75+PL!E91+PL!E107+PL!E123</f>
        <v>0</v>
      </c>
      <c r="F43" s="3">
        <f>PL!F75+PL!F91+PL!F107+PL!F123</f>
        <v>0</v>
      </c>
      <c r="G43" s="3">
        <f>PL!G75+PL!G91+PL!G107+PL!G123</f>
        <v>0</v>
      </c>
      <c r="H43" s="3">
        <f>PL!H75+PL!H91+PL!H107+PL!H123</f>
        <v>0</v>
      </c>
      <c r="I43" s="3">
        <f>PL!I75+PL!I91+PL!I107+PL!I123</f>
        <v>0</v>
      </c>
      <c r="J43" s="15">
        <f>PL!J75+PL!J91+PL!J107+PL!J123</f>
        <v>0</v>
      </c>
      <c r="K43" s="3">
        <f>PL!K75+PL!K91+PL!K107+PL!K123</f>
        <v>1</v>
      </c>
      <c r="L43" s="28">
        <f>J43/K43</f>
        <v>0</v>
      </c>
    </row>
    <row r="44" spans="1:12" x14ac:dyDescent="0.45">
      <c r="A44" s="8" t="s">
        <v>12</v>
      </c>
      <c r="B44" s="3">
        <f>PL!B76+PL!B92+PL!B108+PL!B124</f>
        <v>1</v>
      </c>
      <c r="C44" s="3">
        <f>PL!C76+PL!C92+PL!C108+PL!C124</f>
        <v>0</v>
      </c>
      <c r="D44" s="3">
        <f>PL!D76+PL!D92+PL!D108+PL!D124</f>
        <v>0</v>
      </c>
      <c r="E44" s="3">
        <f>PL!E76+PL!E92+PL!E108+PL!E124</f>
        <v>0</v>
      </c>
      <c r="F44" s="3">
        <f>PL!F76+PL!F92+PL!F108+PL!F124</f>
        <v>0</v>
      </c>
      <c r="G44" s="3">
        <f>PL!G76+PL!G92+PL!G108+PL!G124</f>
        <v>0</v>
      </c>
      <c r="H44" s="3">
        <f>PL!H76+PL!H92+PL!H108+PL!H124</f>
        <v>4</v>
      </c>
      <c r="I44" s="3">
        <f>PL!I76+PL!I92+PL!I108+PL!I124</f>
        <v>0</v>
      </c>
      <c r="J44" s="15">
        <f>PL!J76+PL!J92+PL!J108+PL!J124</f>
        <v>5</v>
      </c>
      <c r="K44" s="3">
        <f>PL!K76+PL!K92+PL!K108+PL!K124</f>
        <v>6</v>
      </c>
      <c r="L44" s="28">
        <f t="shared" ref="L44:L51" si="13">J44/K44</f>
        <v>0.83333333333333337</v>
      </c>
    </row>
    <row r="45" spans="1:12" x14ac:dyDescent="0.45">
      <c r="A45" s="8" t="s">
        <v>13</v>
      </c>
      <c r="B45" s="3">
        <f>PL!B77+PL!B93+PL!B109+PL!B125</f>
        <v>0</v>
      </c>
      <c r="C45" s="3">
        <f>PL!C77+PL!C93+PL!C109+PL!C125</f>
        <v>1</v>
      </c>
      <c r="D45" s="3">
        <f>PL!D77+PL!D93+PL!D109+PL!D125</f>
        <v>0</v>
      </c>
      <c r="E45" s="3">
        <f>PL!E77+PL!E93+PL!E109+PL!E125</f>
        <v>0</v>
      </c>
      <c r="F45" s="3">
        <f>PL!F77+PL!F93+PL!F109+PL!F125</f>
        <v>0</v>
      </c>
      <c r="G45" s="3">
        <f>PL!G77+PL!G93+PL!G109+PL!G125</f>
        <v>0</v>
      </c>
      <c r="H45" s="3">
        <f>PL!H77+PL!H93+PL!H109+PL!H125</f>
        <v>2</v>
      </c>
      <c r="I45" s="3">
        <f>PL!I77+PL!I93+PL!I109+PL!I125</f>
        <v>0</v>
      </c>
      <c r="J45" s="15">
        <f>PL!J77+PL!J93+PL!J109+PL!J125</f>
        <v>3</v>
      </c>
      <c r="K45" s="3">
        <f>PL!K77+PL!K93+PL!K109+PL!K125</f>
        <v>3</v>
      </c>
      <c r="L45" s="28">
        <f t="shared" si="13"/>
        <v>1</v>
      </c>
    </row>
    <row r="46" spans="1:12" x14ac:dyDescent="0.45">
      <c r="A46" s="8" t="s">
        <v>14</v>
      </c>
      <c r="B46" s="3">
        <f>PL!B78+PL!B94+PL!B110+PL!B126</f>
        <v>0</v>
      </c>
      <c r="C46" s="3">
        <f>PL!C78+PL!C94+PL!C110+PL!C126</f>
        <v>0</v>
      </c>
      <c r="D46" s="3">
        <f>PL!D78+PL!D94+PL!D110+PL!D126</f>
        <v>0</v>
      </c>
      <c r="E46" s="3">
        <f>PL!E78+PL!E94+PL!E110+PL!E126</f>
        <v>0</v>
      </c>
      <c r="F46" s="3">
        <f>PL!F78+PL!F94+PL!F110+PL!F126</f>
        <v>0</v>
      </c>
      <c r="G46" s="3">
        <f>PL!G78+PL!G94+PL!G110+PL!G126</f>
        <v>0</v>
      </c>
      <c r="H46" s="3">
        <f>PL!H78+PL!H94+PL!H110+PL!H126</f>
        <v>1</v>
      </c>
      <c r="I46" s="3">
        <f>PL!I78+PL!I94+PL!I110+PL!I126</f>
        <v>0</v>
      </c>
      <c r="J46" s="15">
        <f>PL!J78+PL!J94+PL!J110+PL!J126</f>
        <v>1</v>
      </c>
      <c r="K46" s="3">
        <f>PL!K78+PL!K94+PL!K110+PL!K126</f>
        <v>3</v>
      </c>
      <c r="L46" s="28">
        <f t="shared" si="13"/>
        <v>0.33333333333333331</v>
      </c>
    </row>
    <row r="47" spans="1:12" x14ac:dyDescent="0.45">
      <c r="A47" s="8" t="s">
        <v>15</v>
      </c>
      <c r="B47" s="3">
        <f>PL!B79+PL!B95+PL!B111+PL!B127</f>
        <v>1</v>
      </c>
      <c r="C47" s="3">
        <f>PL!C79+PL!C95+PL!C111+PL!C127</f>
        <v>0</v>
      </c>
      <c r="D47" s="3">
        <f>PL!D79+PL!D95+PL!D111+PL!D127</f>
        <v>0</v>
      </c>
      <c r="E47" s="3">
        <f>PL!E79+PL!E95+PL!E111+PL!E127</f>
        <v>0</v>
      </c>
      <c r="F47" s="3">
        <f>PL!F79+PL!F95+PL!F111+PL!F127</f>
        <v>0</v>
      </c>
      <c r="G47" s="3">
        <f>PL!G79+PL!G95+PL!G111+PL!G127</f>
        <v>0</v>
      </c>
      <c r="H47" s="3">
        <f>PL!H79+PL!H95+PL!H111+PL!H127</f>
        <v>1</v>
      </c>
      <c r="I47" s="3">
        <f>PL!I79+PL!I95+PL!I111+PL!I127</f>
        <v>3</v>
      </c>
      <c r="J47" s="15">
        <f>PL!J79+PL!J95+PL!J111+PL!J127</f>
        <v>5</v>
      </c>
      <c r="K47" s="3">
        <f>PL!K79+PL!K95+PL!K111+PL!K127</f>
        <v>9</v>
      </c>
      <c r="L47" s="28">
        <f t="shared" si="13"/>
        <v>0.55555555555555558</v>
      </c>
    </row>
    <row r="48" spans="1:12" x14ac:dyDescent="0.45">
      <c r="A48" s="8" t="s">
        <v>16</v>
      </c>
      <c r="B48" s="3">
        <f>PL!B80+PL!B96+PL!B112+PL!B128</f>
        <v>0</v>
      </c>
      <c r="C48" s="3">
        <f>PL!C80+PL!C96+PL!C112+PL!C128</f>
        <v>0</v>
      </c>
      <c r="D48" s="3">
        <f>PL!D80+PL!D96+PL!D112+PL!D128</f>
        <v>0</v>
      </c>
      <c r="E48" s="3">
        <f>PL!E80+PL!E96+PL!E112+PL!E128</f>
        <v>1</v>
      </c>
      <c r="F48" s="3">
        <f>PL!F80+PL!F96+PL!F112+PL!F128</f>
        <v>0</v>
      </c>
      <c r="G48" s="3">
        <f>PL!G80+PL!G96+PL!G112+PL!G128</f>
        <v>0</v>
      </c>
      <c r="H48" s="3">
        <f>PL!H80+PL!H96+PL!H112+PL!H128</f>
        <v>0</v>
      </c>
      <c r="I48" s="3">
        <f>PL!I80+PL!I96+PL!I112+PL!I128</f>
        <v>0</v>
      </c>
      <c r="J48" s="15">
        <f>PL!J80+PL!J96+PL!J112+PL!J128</f>
        <v>1</v>
      </c>
      <c r="K48" s="3">
        <f>PL!K80+PL!K96+PL!K112+PL!K128</f>
        <v>1</v>
      </c>
      <c r="L48" s="28">
        <f t="shared" si="13"/>
        <v>1</v>
      </c>
    </row>
    <row r="49" spans="1:12" x14ac:dyDescent="0.45">
      <c r="A49" s="8" t="s">
        <v>17</v>
      </c>
      <c r="B49" s="3">
        <f>PL!B81+PL!B97+PL!B113+PL!B129</f>
        <v>0</v>
      </c>
      <c r="C49" s="3">
        <f>PL!C81+PL!C97+PL!C113+PL!C129</f>
        <v>0</v>
      </c>
      <c r="D49" s="3">
        <f>PL!D81+PL!D97+PL!D113+PL!D129</f>
        <v>0</v>
      </c>
      <c r="E49" s="3">
        <f>PL!E81+PL!E97+PL!E113+PL!E129</f>
        <v>0</v>
      </c>
      <c r="F49" s="3">
        <f>PL!F81+PL!F97+PL!F113+PL!F129</f>
        <v>0</v>
      </c>
      <c r="G49" s="3">
        <f>PL!G81+PL!G97+PL!G113+PL!G129</f>
        <v>0</v>
      </c>
      <c r="H49" s="3">
        <f>PL!H81+PL!H97+PL!H113+PL!H129</f>
        <v>2</v>
      </c>
      <c r="I49" s="3">
        <f>PL!I81+PL!I97+PL!I113+PL!I129</f>
        <v>0</v>
      </c>
      <c r="J49" s="15">
        <f>PL!J81+PL!J97+PL!J113+PL!J129</f>
        <v>2</v>
      </c>
      <c r="K49" s="3">
        <f>PL!K81+PL!K97+PL!K113+PL!K129</f>
        <v>6</v>
      </c>
      <c r="L49" s="28">
        <f t="shared" si="13"/>
        <v>0.33333333333333331</v>
      </c>
    </row>
    <row r="50" spans="1:12" x14ac:dyDescent="0.45">
      <c r="A50" s="8" t="s">
        <v>18</v>
      </c>
      <c r="B50" s="3">
        <f>PL!B82+PL!B98+PL!B114+PL!B130</f>
        <v>0</v>
      </c>
      <c r="C50" s="3">
        <f>PL!C82+PL!C98+PL!C114+PL!C130</f>
        <v>2</v>
      </c>
      <c r="D50" s="3">
        <f>PL!D82+PL!D98+PL!D114+PL!D130</f>
        <v>0</v>
      </c>
      <c r="E50" s="3">
        <f>PL!E82+PL!E98+PL!E114+PL!E130</f>
        <v>0</v>
      </c>
      <c r="F50" s="3">
        <f>PL!F82+PL!F98+PL!F114+PL!F130</f>
        <v>0</v>
      </c>
      <c r="G50" s="3">
        <f>PL!G82+PL!G98+PL!G114+PL!G130</f>
        <v>0</v>
      </c>
      <c r="H50" s="3">
        <f>PL!H82+PL!H98+PL!H114+PL!H130</f>
        <v>0</v>
      </c>
      <c r="I50" s="3">
        <f>PL!I82+PL!I98+PL!I114+PL!I130</f>
        <v>0</v>
      </c>
      <c r="J50" s="15">
        <f>PL!J82+PL!J98+PL!J114+PL!J130</f>
        <v>2</v>
      </c>
      <c r="K50" s="3">
        <f>PL!K82+PL!K98+PL!K114+PL!K130</f>
        <v>3</v>
      </c>
      <c r="L50" s="28">
        <f t="shared" si="13"/>
        <v>0.66666666666666663</v>
      </c>
    </row>
    <row r="51" spans="1:12" x14ac:dyDescent="0.45">
      <c r="A51" s="8" t="s">
        <v>19</v>
      </c>
      <c r="B51" s="3">
        <f>PL!B83+PL!B99+PL!B115+PL!B131</f>
        <v>1</v>
      </c>
      <c r="C51" s="3">
        <f>PL!C83+PL!C99+PL!C115+PL!C131</f>
        <v>0</v>
      </c>
      <c r="D51" s="3">
        <f>PL!D83+PL!D99+PL!D115+PL!D131</f>
        <v>0</v>
      </c>
      <c r="E51" s="3">
        <f>PL!E83+PL!E99+PL!E115+PL!E131</f>
        <v>0</v>
      </c>
      <c r="F51" s="3">
        <f>PL!F83+PL!F99+PL!F115+PL!F131</f>
        <v>0</v>
      </c>
      <c r="G51" s="3">
        <f>PL!G83+PL!G99+PL!G115+PL!G131</f>
        <v>0</v>
      </c>
      <c r="H51" s="3">
        <f>PL!H83+PL!H99+PL!H115+PL!H131</f>
        <v>1</v>
      </c>
      <c r="I51" s="3">
        <f>PL!I83+PL!I99+PL!I115+PL!I131</f>
        <v>0</v>
      </c>
      <c r="J51" s="15">
        <f>PL!J83+PL!J99+PL!J115+PL!J131</f>
        <v>2</v>
      </c>
      <c r="K51" s="3">
        <f>PL!K83+PL!K99+PL!K115+PL!K131</f>
        <v>2</v>
      </c>
      <c r="L51" s="28">
        <f t="shared" si="13"/>
        <v>1</v>
      </c>
    </row>
    <row r="52" spans="1:12" x14ac:dyDescent="0.45">
      <c r="A52" s="12" t="s">
        <v>9</v>
      </c>
      <c r="B52" s="3">
        <f>PL!B84+PL!B100+PL!B116+PL!B132</f>
        <v>3</v>
      </c>
      <c r="C52" s="3">
        <f>PL!C84+PL!C100+PL!C116+PL!C132</f>
        <v>3</v>
      </c>
      <c r="D52" s="3">
        <f>PL!D84+PL!D100+PL!D116+PL!D132</f>
        <v>0</v>
      </c>
      <c r="E52" s="3">
        <f>PL!E84+PL!E100+PL!E116+PL!E132</f>
        <v>1</v>
      </c>
      <c r="F52" s="3">
        <f>PL!F84+PL!F100+PL!F116+PL!F132</f>
        <v>0</v>
      </c>
      <c r="G52" s="3">
        <f>PL!G84+PL!G100+PL!G116+PL!G132</f>
        <v>0</v>
      </c>
      <c r="H52" s="3">
        <f>PL!H84+PL!H100+PL!H116+PL!H132</f>
        <v>11</v>
      </c>
      <c r="I52" s="3">
        <f>PL!I84+PL!I100+PL!I116+PL!I132</f>
        <v>3</v>
      </c>
      <c r="J52" s="15"/>
      <c r="K52" s="3"/>
    </row>
    <row r="53" spans="1:12" x14ac:dyDescent="0.45">
      <c r="A53" s="8" t="s">
        <v>10</v>
      </c>
      <c r="B53" s="3">
        <f>PL!B85+PL!B101+PL!B117+PL!B133</f>
        <v>4</v>
      </c>
      <c r="C53" s="3">
        <f>PL!C85+PL!C101+PL!C117+PL!C133</f>
        <v>6</v>
      </c>
      <c r="D53" s="3">
        <f>PL!D85+PL!D101+PL!D117+PL!D133</f>
        <v>1</v>
      </c>
      <c r="E53" s="3">
        <f>PL!E85+PL!E101+PL!E117+PL!E133</f>
        <v>4</v>
      </c>
      <c r="F53" s="3">
        <f>PL!F85+PL!F101+PL!F117+PL!F133</f>
        <v>0</v>
      </c>
      <c r="G53" s="3">
        <f>PL!G85+PL!G101+PL!G117+PL!G133</f>
        <v>1</v>
      </c>
      <c r="H53" s="3">
        <f>PL!H85+PL!H101+PL!H117+PL!H133</f>
        <v>13</v>
      </c>
      <c r="I53" s="3">
        <f>PL!I85+PL!I101+PL!I117+PL!I133</f>
        <v>5</v>
      </c>
      <c r="J53" s="15"/>
      <c r="K53" s="3"/>
    </row>
    <row r="54" spans="1:12" x14ac:dyDescent="0.4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2" x14ac:dyDescent="0.45">
      <c r="A55" s="5" t="s">
        <v>30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2" x14ac:dyDescent="0.45">
      <c r="A56" s="5" t="s">
        <v>37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2" x14ac:dyDescent="0.45">
      <c r="A57" s="5" t="s">
        <v>41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 x14ac:dyDescent="0.45">
      <c r="A58" s="7" t="s">
        <v>0</v>
      </c>
      <c r="B58" s="4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13" t="s">
        <v>9</v>
      </c>
      <c r="K58" s="4" t="s">
        <v>10</v>
      </c>
      <c r="L58" s="27" t="s">
        <v>50</v>
      </c>
    </row>
    <row r="59" spans="1:12" x14ac:dyDescent="0.45">
      <c r="A59" s="8" t="s">
        <v>11</v>
      </c>
      <c r="B59" s="3">
        <f>TC!B75+TC!B91+TC!B107+TC!B123</f>
        <v>0</v>
      </c>
      <c r="C59" s="3">
        <f>TC!C75+TC!C91+TC!C107+TC!C123</f>
        <v>0</v>
      </c>
      <c r="D59" s="3">
        <f>TC!D75+TC!D91+TC!D107+TC!D123</f>
        <v>0</v>
      </c>
      <c r="E59" s="3">
        <f>TC!E75+TC!E91+TC!E107+TC!E123</f>
        <v>0</v>
      </c>
      <c r="F59" s="3">
        <f>TC!F75+TC!F91+TC!F107+TC!F123</f>
        <v>0</v>
      </c>
      <c r="G59" s="3">
        <f>TC!G75+TC!G91+TC!G107+TC!G123</f>
        <v>0</v>
      </c>
      <c r="H59" s="3">
        <f>TC!H75+TC!H91+TC!H107+TC!H123</f>
        <v>0</v>
      </c>
      <c r="I59" s="3">
        <f>TC!I75+TC!I91+TC!I107+TC!I123</f>
        <v>0</v>
      </c>
      <c r="J59" s="15">
        <f>TC!J75+TC!J91+TC!J107+TC!J123</f>
        <v>0</v>
      </c>
      <c r="K59" s="3">
        <f>TC!K75+TC!K91+TC!K107+TC!K123</f>
        <v>0</v>
      </c>
      <c r="L59" s="28" t="e">
        <f>J59/K59</f>
        <v>#DIV/0!</v>
      </c>
    </row>
    <row r="60" spans="1:12" x14ac:dyDescent="0.45">
      <c r="A60" s="8" t="s">
        <v>12</v>
      </c>
      <c r="B60" s="3">
        <f>TC!B76+TC!B92+TC!B108+TC!B124</f>
        <v>0</v>
      </c>
      <c r="C60" s="3">
        <f>TC!C76+TC!C92+TC!C108+TC!C124</f>
        <v>0</v>
      </c>
      <c r="D60" s="3">
        <f>TC!D76+TC!D92+TC!D108+TC!D124</f>
        <v>0</v>
      </c>
      <c r="E60" s="3">
        <f>TC!E76+TC!E92+TC!E108+TC!E124</f>
        <v>0</v>
      </c>
      <c r="F60" s="3">
        <f>TC!F76+TC!F92+TC!F108+TC!F124</f>
        <v>0</v>
      </c>
      <c r="G60" s="3">
        <f>TC!G76+TC!G92+TC!G108+TC!G124</f>
        <v>0</v>
      </c>
      <c r="H60" s="3">
        <f>TC!H76+TC!H92+TC!H108+TC!H124</f>
        <v>8</v>
      </c>
      <c r="I60" s="3">
        <f>TC!I76+TC!I92+TC!I108+TC!I124</f>
        <v>0</v>
      </c>
      <c r="J60" s="15">
        <f>TC!J76+TC!J92+TC!J108+TC!J124</f>
        <v>8</v>
      </c>
      <c r="K60" s="3">
        <f>TC!K76+TC!K92+TC!K108+TC!K124</f>
        <v>8</v>
      </c>
      <c r="L60" s="28">
        <f t="shared" ref="L60:L67" si="14">J60/K60</f>
        <v>1</v>
      </c>
    </row>
    <row r="61" spans="1:12" x14ac:dyDescent="0.45">
      <c r="A61" s="8" t="s">
        <v>13</v>
      </c>
      <c r="B61" s="3">
        <f>TC!B77+TC!B93+TC!B109+TC!B125</f>
        <v>0</v>
      </c>
      <c r="C61" s="3">
        <f>TC!C77+TC!C93+TC!C109+TC!C125</f>
        <v>0</v>
      </c>
      <c r="D61" s="3">
        <f>TC!D77+TC!D93+TC!D109+TC!D125</f>
        <v>0</v>
      </c>
      <c r="E61" s="3">
        <f>TC!E77+TC!E93+TC!E109+TC!E125</f>
        <v>0</v>
      </c>
      <c r="F61" s="3">
        <f>TC!F77+TC!F93+TC!F109+TC!F125</f>
        <v>0</v>
      </c>
      <c r="G61" s="3">
        <f>TC!G77+TC!G93+TC!G109+TC!G125</f>
        <v>0</v>
      </c>
      <c r="H61" s="3">
        <f>TC!H77+TC!H93+TC!H109+TC!H125</f>
        <v>0</v>
      </c>
      <c r="I61" s="3">
        <f>TC!I77+TC!I93+TC!I109+TC!I125</f>
        <v>0</v>
      </c>
      <c r="J61" s="15">
        <f>TC!J77+TC!J93+TC!J109+TC!J125</f>
        <v>0</v>
      </c>
      <c r="K61" s="3">
        <f>TC!K77+TC!K93+TC!K109+TC!K125</f>
        <v>0</v>
      </c>
      <c r="L61" s="28" t="e">
        <f t="shared" si="14"/>
        <v>#DIV/0!</v>
      </c>
    </row>
    <row r="62" spans="1:12" x14ac:dyDescent="0.45">
      <c r="A62" s="8" t="s">
        <v>14</v>
      </c>
      <c r="B62" s="3">
        <f>TC!B78+TC!B94+TC!B110+TC!B126</f>
        <v>0</v>
      </c>
      <c r="C62" s="3">
        <f>TC!C78+TC!C94+TC!C110+TC!C126</f>
        <v>0</v>
      </c>
      <c r="D62" s="3">
        <f>TC!D78+TC!D94+TC!D110+TC!D126</f>
        <v>0</v>
      </c>
      <c r="E62" s="3">
        <f>TC!E78+TC!E94+TC!E110+TC!E126</f>
        <v>0</v>
      </c>
      <c r="F62" s="3">
        <f>TC!F78+TC!F94+TC!F110+TC!F126</f>
        <v>0</v>
      </c>
      <c r="G62" s="3">
        <f>TC!G78+TC!G94+TC!G110+TC!G126</f>
        <v>0</v>
      </c>
      <c r="H62" s="3">
        <f>TC!H78+TC!H94+TC!H110+TC!H126</f>
        <v>0</v>
      </c>
      <c r="I62" s="3">
        <f>TC!I78+TC!I94+TC!I110+TC!I126</f>
        <v>0</v>
      </c>
      <c r="J62" s="15">
        <f>TC!J78+TC!J94+TC!J110+TC!J126</f>
        <v>0</v>
      </c>
      <c r="K62" s="3">
        <f>TC!K78+TC!K94+TC!K110+TC!K126</f>
        <v>0</v>
      </c>
      <c r="L62" s="28" t="e">
        <f t="shared" si="14"/>
        <v>#DIV/0!</v>
      </c>
    </row>
    <row r="63" spans="1:12" x14ac:dyDescent="0.45">
      <c r="A63" s="8" t="s">
        <v>15</v>
      </c>
      <c r="B63" s="3">
        <f>TC!B79+TC!B95+TC!B111+TC!B127</f>
        <v>0</v>
      </c>
      <c r="C63" s="3">
        <f>TC!C79+TC!C95+TC!C111+TC!C127</f>
        <v>0</v>
      </c>
      <c r="D63" s="3">
        <f>TC!D79+TC!D95+TC!D111+TC!D127</f>
        <v>0</v>
      </c>
      <c r="E63" s="3">
        <f>TC!E79+TC!E95+TC!E111+TC!E127</f>
        <v>0</v>
      </c>
      <c r="F63" s="3">
        <f>TC!F79+TC!F95+TC!F111+TC!F127</f>
        <v>0</v>
      </c>
      <c r="G63" s="3">
        <f>TC!G79+TC!G95+TC!G111+TC!G127</f>
        <v>0</v>
      </c>
      <c r="H63" s="3">
        <f>TC!H79+TC!H95+TC!H111+TC!H127</f>
        <v>0</v>
      </c>
      <c r="I63" s="3">
        <f>TC!I79+TC!I95+TC!I111+TC!I127</f>
        <v>0</v>
      </c>
      <c r="J63" s="15">
        <f>TC!J79+TC!J95+TC!J111+TC!J127</f>
        <v>0</v>
      </c>
      <c r="K63" s="3">
        <f>TC!K79+TC!K95+TC!K111+TC!K127</f>
        <v>5</v>
      </c>
      <c r="L63" s="28">
        <f t="shared" si="14"/>
        <v>0</v>
      </c>
    </row>
    <row r="64" spans="1:12" x14ac:dyDescent="0.45">
      <c r="A64" s="8" t="s">
        <v>16</v>
      </c>
      <c r="B64" s="3">
        <f>TC!B80+TC!B96+TC!B112+TC!B128</f>
        <v>0</v>
      </c>
      <c r="C64" s="3">
        <f>TC!C80+TC!C96+TC!C112+TC!C128</f>
        <v>0</v>
      </c>
      <c r="D64" s="3">
        <f>TC!D80+TC!D96+TC!D112+TC!D128</f>
        <v>0</v>
      </c>
      <c r="E64" s="3">
        <f>TC!E80+TC!E96+TC!E112+TC!E128</f>
        <v>0</v>
      </c>
      <c r="F64" s="3">
        <f>TC!F80+TC!F96+TC!F112+TC!F128</f>
        <v>0</v>
      </c>
      <c r="G64" s="3">
        <f>TC!G80+TC!G96+TC!G112+TC!G128</f>
        <v>0</v>
      </c>
      <c r="H64" s="3">
        <f>TC!H80+TC!H96+TC!H112+TC!H128</f>
        <v>0</v>
      </c>
      <c r="I64" s="3">
        <f>TC!I80+TC!I96+TC!I112+TC!I128</f>
        <v>0</v>
      </c>
      <c r="J64" s="15">
        <f>TC!J80+TC!J96+TC!J112+TC!J128</f>
        <v>0</v>
      </c>
      <c r="K64" s="3">
        <f>TC!K80+TC!K96+TC!K112+TC!K128</f>
        <v>0</v>
      </c>
      <c r="L64" s="28" t="e">
        <f t="shared" si="14"/>
        <v>#DIV/0!</v>
      </c>
    </row>
    <row r="65" spans="1:12" x14ac:dyDescent="0.45">
      <c r="A65" s="8" t="s">
        <v>17</v>
      </c>
      <c r="B65" s="3">
        <f>TC!B81+TC!B97+TC!B113+TC!B129</f>
        <v>0</v>
      </c>
      <c r="C65" s="3">
        <f>TC!C81+TC!C97+TC!C113+TC!C129</f>
        <v>0</v>
      </c>
      <c r="D65" s="3">
        <f>TC!D81+TC!D97+TC!D113+TC!D129</f>
        <v>0</v>
      </c>
      <c r="E65" s="3">
        <f>TC!E81+TC!E97+TC!E113+TC!E129</f>
        <v>0</v>
      </c>
      <c r="F65" s="3">
        <f>TC!F81+TC!F97+TC!F113+TC!F129</f>
        <v>0</v>
      </c>
      <c r="G65" s="3">
        <f>TC!G81+TC!G97+TC!G113+TC!G129</f>
        <v>0</v>
      </c>
      <c r="H65" s="3">
        <f>TC!H81+TC!H97+TC!H113+TC!H129</f>
        <v>0</v>
      </c>
      <c r="I65" s="3">
        <f>TC!I81+TC!I97+TC!I113+TC!I129</f>
        <v>0</v>
      </c>
      <c r="J65" s="15">
        <f>TC!J81+TC!J97+TC!J113+TC!J129</f>
        <v>0</v>
      </c>
      <c r="K65" s="3">
        <f>TC!K81+TC!K97+TC!K113+TC!K129</f>
        <v>0</v>
      </c>
      <c r="L65" s="28" t="e">
        <f t="shared" si="14"/>
        <v>#DIV/0!</v>
      </c>
    </row>
    <row r="66" spans="1:12" x14ac:dyDescent="0.45">
      <c r="A66" s="8" t="s">
        <v>18</v>
      </c>
      <c r="B66" s="3">
        <f>TC!B82+TC!B98+TC!B114+TC!B130</f>
        <v>0</v>
      </c>
      <c r="C66" s="3">
        <f>TC!C82+TC!C98+TC!C114+TC!C130</f>
        <v>4</v>
      </c>
      <c r="D66" s="3">
        <f>TC!D82+TC!D98+TC!D114+TC!D130</f>
        <v>0</v>
      </c>
      <c r="E66" s="3">
        <f>TC!E82+TC!E98+TC!E114+TC!E130</f>
        <v>0</v>
      </c>
      <c r="F66" s="3">
        <f>TC!F82+TC!F98+TC!F114+TC!F130</f>
        <v>0</v>
      </c>
      <c r="G66" s="3">
        <f>TC!G82+TC!G98+TC!G114+TC!G130</f>
        <v>0</v>
      </c>
      <c r="H66" s="3">
        <f>TC!H82+TC!H98+TC!H114+TC!H130</f>
        <v>0</v>
      </c>
      <c r="I66" s="3">
        <f>TC!I82+TC!I98+TC!I114+TC!I130</f>
        <v>0</v>
      </c>
      <c r="J66" s="15">
        <f>TC!J82+TC!J98+TC!J114+TC!J130</f>
        <v>4</v>
      </c>
      <c r="K66" s="3">
        <f>TC!K82+TC!K98+TC!K114+TC!K130</f>
        <v>5</v>
      </c>
      <c r="L66" s="28">
        <f t="shared" si="14"/>
        <v>0.8</v>
      </c>
    </row>
    <row r="67" spans="1:12" x14ac:dyDescent="0.45">
      <c r="A67" s="8" t="s">
        <v>19</v>
      </c>
      <c r="B67" s="3">
        <f>TC!B83+TC!B99+TC!B115+TC!B131</f>
        <v>0</v>
      </c>
      <c r="C67" s="3">
        <f>TC!C83+TC!C99+TC!C115+TC!C131</f>
        <v>0</v>
      </c>
      <c r="D67" s="3">
        <f>TC!D83+TC!D99+TC!D115+TC!D131</f>
        <v>0</v>
      </c>
      <c r="E67" s="3">
        <f>TC!E83+TC!E99+TC!E115+TC!E131</f>
        <v>0</v>
      </c>
      <c r="F67" s="3">
        <f>TC!F83+TC!F99+TC!F115+TC!F131</f>
        <v>0</v>
      </c>
      <c r="G67" s="3">
        <f>TC!G83+TC!G99+TC!G115+TC!G131</f>
        <v>0</v>
      </c>
      <c r="H67" s="3">
        <f>TC!H83+TC!H99+TC!H115+TC!H131</f>
        <v>0</v>
      </c>
      <c r="I67" s="3">
        <f>TC!I83+TC!I99+TC!I115+TC!I131</f>
        <v>0</v>
      </c>
      <c r="J67" s="15">
        <f>TC!J83+TC!J99+TC!J115+TC!J131</f>
        <v>0</v>
      </c>
      <c r="K67" s="3">
        <f>TC!K83+TC!K99+TC!K115+TC!K131</f>
        <v>0</v>
      </c>
      <c r="L67" s="28" t="e">
        <f t="shared" si="14"/>
        <v>#DIV/0!</v>
      </c>
    </row>
    <row r="68" spans="1:12" x14ac:dyDescent="0.45">
      <c r="A68" s="12" t="s">
        <v>9</v>
      </c>
      <c r="B68" s="3">
        <f>TC!B84+TC!B100+TC!B116+TC!B132</f>
        <v>0</v>
      </c>
      <c r="C68" s="3">
        <f>TC!C84+TC!C100+TC!C116+TC!C132</f>
        <v>4</v>
      </c>
      <c r="D68" s="3">
        <f>TC!D84+TC!D100+TC!D116+TC!D132</f>
        <v>0</v>
      </c>
      <c r="E68" s="3">
        <f>TC!E84+TC!E100+TC!E116+TC!E132</f>
        <v>0</v>
      </c>
      <c r="F68" s="3">
        <f>TC!F84+TC!F100+TC!F116+TC!F132</f>
        <v>0</v>
      </c>
      <c r="G68" s="3">
        <f>TC!G84+TC!G100+TC!G116+TC!G132</f>
        <v>0</v>
      </c>
      <c r="H68" s="3">
        <f>TC!H84+TC!H100+TC!H116+TC!H132</f>
        <v>8</v>
      </c>
      <c r="I68" s="3">
        <f>TC!I84+TC!I100+TC!I116+TC!I132</f>
        <v>0</v>
      </c>
      <c r="J68" s="15"/>
      <c r="K68" s="3"/>
    </row>
    <row r="69" spans="1:12" x14ac:dyDescent="0.45">
      <c r="A69" s="8" t="s">
        <v>10</v>
      </c>
      <c r="B69" s="3">
        <f>TC!B85+TC!B101+TC!B117+TC!B133</f>
        <v>0</v>
      </c>
      <c r="C69" s="3">
        <f>TC!C85+TC!C101+TC!C117+TC!C133</f>
        <v>9</v>
      </c>
      <c r="D69" s="3">
        <f>TC!D85+TC!D101+TC!D117+TC!D133</f>
        <v>0</v>
      </c>
      <c r="E69" s="3">
        <f>TC!E85+TC!E101+TC!E117+TC!E133</f>
        <v>6</v>
      </c>
      <c r="F69" s="3">
        <f>TC!F85+TC!F101+TC!F117+TC!F133</f>
        <v>0</v>
      </c>
      <c r="G69" s="3">
        <f>TC!G85+TC!G101+TC!G117+TC!G133</f>
        <v>0</v>
      </c>
      <c r="H69" s="3">
        <f>TC!H85+TC!H101+TC!H117+TC!H133</f>
        <v>11</v>
      </c>
      <c r="I69" s="3">
        <f>TC!I85+TC!I101+TC!I117+TC!I133</f>
        <v>0</v>
      </c>
      <c r="J69" s="15"/>
      <c r="K69" s="3"/>
    </row>
    <row r="70" spans="1:12" x14ac:dyDescent="0.4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2" x14ac:dyDescent="0.45">
      <c r="A71" s="5" t="s">
        <v>30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2" x14ac:dyDescent="0.45">
      <c r="A72" s="5" t="s">
        <v>37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2" x14ac:dyDescent="0.45">
      <c r="A73" s="5" t="s">
        <v>46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2" x14ac:dyDescent="0.45">
      <c r="A74" s="7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  <c r="J74" s="13" t="s">
        <v>9</v>
      </c>
      <c r="K74" s="4" t="s">
        <v>10</v>
      </c>
      <c r="L74" s="27" t="s">
        <v>50</v>
      </c>
    </row>
    <row r="75" spans="1:12" x14ac:dyDescent="0.45">
      <c r="A75" s="8" t="s">
        <v>11</v>
      </c>
      <c r="B75" s="3">
        <f>'2RM'!B91+'2RM'!B107+'2RM'!B75+'2RM'!B123</f>
        <v>0</v>
      </c>
      <c r="C75" s="3">
        <f>'2RM'!C91+'2RM'!C107+'2RM'!C75+'2RM'!C123</f>
        <v>0</v>
      </c>
      <c r="D75" s="3">
        <f>'2RM'!D91+'2RM'!D107+'2RM'!D75+'2RM'!D123</f>
        <v>0</v>
      </c>
      <c r="E75" s="3">
        <f>'2RM'!E91+'2RM'!E107+'2RM'!E75+'2RM'!E123</f>
        <v>0</v>
      </c>
      <c r="F75" s="3">
        <f>'2RM'!F91+'2RM'!F107+'2RM'!F75+'2RM'!F123</f>
        <v>0</v>
      </c>
      <c r="G75" s="3">
        <f>'2RM'!G91+'2RM'!G107+'2RM'!G75+'2RM'!G123</f>
        <v>0</v>
      </c>
      <c r="H75" s="3">
        <f>'2RM'!H91+'2RM'!H107+'2RM'!H75+'2RM'!H123</f>
        <v>0</v>
      </c>
      <c r="I75" s="3">
        <f>'2RM'!I91+'2RM'!I107+'2RM'!I75+'2RM'!I123</f>
        <v>0</v>
      </c>
      <c r="J75" s="15">
        <f>'2RM'!J91+'2RM'!J107+'2RM'!J75+'2RM'!J123</f>
        <v>0</v>
      </c>
      <c r="K75" s="3">
        <f>'2RM'!K91+'2RM'!K107+'2RM'!K75+'2RM'!K123</f>
        <v>8</v>
      </c>
      <c r="L75" s="28">
        <f>J75/K75</f>
        <v>0</v>
      </c>
    </row>
    <row r="76" spans="1:12" x14ac:dyDescent="0.45">
      <c r="A76" s="8" t="s">
        <v>12</v>
      </c>
      <c r="B76" s="3">
        <f>'2RM'!B92+'2RM'!B108+'2RM'!B76+'2RM'!B124</f>
        <v>0</v>
      </c>
      <c r="C76" s="3">
        <f>'2RM'!C92+'2RM'!C108+'2RM'!C76+'2RM'!C124</f>
        <v>0</v>
      </c>
      <c r="D76" s="3">
        <f>'2RM'!D92+'2RM'!D108+'2RM'!D76+'2RM'!D124</f>
        <v>1</v>
      </c>
      <c r="E76" s="3">
        <f>'2RM'!E92+'2RM'!E108+'2RM'!E76+'2RM'!E124</f>
        <v>0</v>
      </c>
      <c r="F76" s="3">
        <f>'2RM'!F92+'2RM'!F108+'2RM'!F76+'2RM'!F124</f>
        <v>0</v>
      </c>
      <c r="G76" s="3">
        <f>'2RM'!G92+'2RM'!G108+'2RM'!G76+'2RM'!G124</f>
        <v>0</v>
      </c>
      <c r="H76" s="3">
        <f>'2RM'!H92+'2RM'!H108+'2RM'!H76+'2RM'!H124</f>
        <v>7</v>
      </c>
      <c r="I76" s="3">
        <f>'2RM'!I92+'2RM'!I108+'2RM'!I76+'2RM'!I124</f>
        <v>0</v>
      </c>
      <c r="J76" s="15">
        <f>'2RM'!J92+'2RM'!J108+'2RM'!J76+'2RM'!J124</f>
        <v>8</v>
      </c>
      <c r="K76" s="3">
        <f>'2RM'!K92+'2RM'!K108+'2RM'!K76+'2RM'!K124</f>
        <v>14</v>
      </c>
      <c r="L76" s="28">
        <f t="shared" ref="L76:L83" si="15">J76/K76</f>
        <v>0.5714285714285714</v>
      </c>
    </row>
    <row r="77" spans="1:12" x14ac:dyDescent="0.45">
      <c r="A77" s="8" t="s">
        <v>13</v>
      </c>
      <c r="B77" s="3">
        <f>'2RM'!B93+'2RM'!B109+'2RM'!B77+'2RM'!B125</f>
        <v>0</v>
      </c>
      <c r="C77" s="3">
        <f>'2RM'!C93+'2RM'!C109+'2RM'!C77+'2RM'!C125</f>
        <v>0</v>
      </c>
      <c r="D77" s="3">
        <f>'2RM'!D93+'2RM'!D109+'2RM'!D77+'2RM'!D125</f>
        <v>0</v>
      </c>
      <c r="E77" s="3">
        <f>'2RM'!E93+'2RM'!E109+'2RM'!E77+'2RM'!E125</f>
        <v>0</v>
      </c>
      <c r="F77" s="3">
        <f>'2RM'!F93+'2RM'!F109+'2RM'!F77+'2RM'!F125</f>
        <v>0</v>
      </c>
      <c r="G77" s="3">
        <f>'2RM'!G93+'2RM'!G109+'2RM'!G77+'2RM'!G125</f>
        <v>0</v>
      </c>
      <c r="H77" s="3">
        <f>'2RM'!H93+'2RM'!H109+'2RM'!H77+'2RM'!H125</f>
        <v>0</v>
      </c>
      <c r="I77" s="3">
        <f>'2RM'!I93+'2RM'!I109+'2RM'!I77+'2RM'!I125</f>
        <v>0</v>
      </c>
      <c r="J77" s="15">
        <f>'2RM'!J93+'2RM'!J109+'2RM'!J77+'2RM'!J125</f>
        <v>0</v>
      </c>
      <c r="K77" s="3">
        <f>'2RM'!K93+'2RM'!K109+'2RM'!K77+'2RM'!K125</f>
        <v>0</v>
      </c>
      <c r="L77" s="28" t="e">
        <f t="shared" si="15"/>
        <v>#DIV/0!</v>
      </c>
    </row>
    <row r="78" spans="1:12" x14ac:dyDescent="0.45">
      <c r="A78" s="8" t="s">
        <v>14</v>
      </c>
      <c r="B78" s="3">
        <f>'2RM'!B94+'2RM'!B110+'2RM'!B78+'2RM'!B126</f>
        <v>0</v>
      </c>
      <c r="C78" s="3">
        <f>'2RM'!C94+'2RM'!C110+'2RM'!C78+'2RM'!C126</f>
        <v>0</v>
      </c>
      <c r="D78" s="3">
        <f>'2RM'!D94+'2RM'!D110+'2RM'!D78+'2RM'!D126</f>
        <v>1</v>
      </c>
      <c r="E78" s="3">
        <f>'2RM'!E94+'2RM'!E110+'2RM'!E78+'2RM'!E126</f>
        <v>0</v>
      </c>
      <c r="F78" s="3">
        <f>'2RM'!F94+'2RM'!F110+'2RM'!F78+'2RM'!F126</f>
        <v>0</v>
      </c>
      <c r="G78" s="3">
        <f>'2RM'!G94+'2RM'!G110+'2RM'!G78+'2RM'!G126</f>
        <v>0</v>
      </c>
      <c r="H78" s="3">
        <f>'2RM'!H94+'2RM'!H110+'2RM'!H78+'2RM'!H126</f>
        <v>7</v>
      </c>
      <c r="I78" s="3">
        <f>'2RM'!I94+'2RM'!I110+'2RM'!I78+'2RM'!I126</f>
        <v>1</v>
      </c>
      <c r="J78" s="15">
        <f>'2RM'!J94+'2RM'!J110+'2RM'!J78+'2RM'!J126</f>
        <v>9</v>
      </c>
      <c r="K78" s="3">
        <f>'2RM'!K94+'2RM'!K110+'2RM'!K78+'2RM'!K126</f>
        <v>16</v>
      </c>
      <c r="L78" s="28">
        <f t="shared" si="15"/>
        <v>0.5625</v>
      </c>
    </row>
    <row r="79" spans="1:12" x14ac:dyDescent="0.45">
      <c r="A79" s="8" t="s">
        <v>15</v>
      </c>
      <c r="B79" s="3">
        <f>'2RM'!B95+'2RM'!B111+'2RM'!B79+'2RM'!B127</f>
        <v>0</v>
      </c>
      <c r="C79" s="3">
        <f>'2RM'!C95+'2RM'!C111+'2RM'!C79+'2RM'!C127</f>
        <v>0</v>
      </c>
      <c r="D79" s="3">
        <f>'2RM'!D95+'2RM'!D111+'2RM'!D79+'2RM'!D127</f>
        <v>0</v>
      </c>
      <c r="E79" s="3">
        <f>'2RM'!E95+'2RM'!E111+'2RM'!E79+'2RM'!E127</f>
        <v>0</v>
      </c>
      <c r="F79" s="3">
        <f>'2RM'!F95+'2RM'!F111+'2RM'!F79+'2RM'!F127</f>
        <v>1</v>
      </c>
      <c r="G79" s="3">
        <f>'2RM'!G95+'2RM'!G111+'2RM'!G79+'2RM'!G127</f>
        <v>0</v>
      </c>
      <c r="H79" s="3">
        <f>'2RM'!H95+'2RM'!H111+'2RM'!H79+'2RM'!H127</f>
        <v>6</v>
      </c>
      <c r="I79" s="3">
        <f>'2RM'!I95+'2RM'!I111+'2RM'!I79+'2RM'!I127</f>
        <v>3</v>
      </c>
      <c r="J79" s="15">
        <f>'2RM'!J95+'2RM'!J111+'2RM'!J79+'2RM'!J127</f>
        <v>10</v>
      </c>
      <c r="K79" s="3">
        <f>'2RM'!K95+'2RM'!K111+'2RM'!K79+'2RM'!K127</f>
        <v>25</v>
      </c>
      <c r="L79" s="28">
        <f t="shared" si="15"/>
        <v>0.4</v>
      </c>
    </row>
    <row r="80" spans="1:12" x14ac:dyDescent="0.45">
      <c r="A80" s="8" t="s">
        <v>16</v>
      </c>
      <c r="B80" s="3">
        <f>'2RM'!B96+'2RM'!B112+'2RM'!B80+'2RM'!B128</f>
        <v>0</v>
      </c>
      <c r="C80" s="3">
        <f>'2RM'!C96+'2RM'!C112+'2RM'!C80+'2RM'!C128</f>
        <v>1</v>
      </c>
      <c r="D80" s="3">
        <f>'2RM'!D96+'2RM'!D112+'2RM'!D80+'2RM'!D128</f>
        <v>5</v>
      </c>
      <c r="E80" s="3">
        <f>'2RM'!E96+'2RM'!E112+'2RM'!E80+'2RM'!E128</f>
        <v>0</v>
      </c>
      <c r="F80" s="3">
        <f>'2RM'!F96+'2RM'!F112+'2RM'!F80+'2RM'!F128</f>
        <v>0</v>
      </c>
      <c r="G80" s="3">
        <f>'2RM'!G96+'2RM'!G112+'2RM'!G80+'2RM'!G128</f>
        <v>0</v>
      </c>
      <c r="H80" s="3">
        <f>'2RM'!H96+'2RM'!H112+'2RM'!H80+'2RM'!H128</f>
        <v>0</v>
      </c>
      <c r="I80" s="3">
        <f>'2RM'!I96+'2RM'!I112+'2RM'!I80+'2RM'!I128</f>
        <v>0</v>
      </c>
      <c r="J80" s="15">
        <f>'2RM'!J96+'2RM'!J112+'2RM'!J80+'2RM'!J128</f>
        <v>6</v>
      </c>
      <c r="K80" s="3">
        <f>'2RM'!K96+'2RM'!K112+'2RM'!K80+'2RM'!K128</f>
        <v>8</v>
      </c>
      <c r="L80" s="28">
        <f t="shared" si="15"/>
        <v>0.75</v>
      </c>
    </row>
    <row r="81" spans="1:12" x14ac:dyDescent="0.45">
      <c r="A81" s="8" t="s">
        <v>17</v>
      </c>
      <c r="B81" s="3">
        <f>'2RM'!B97+'2RM'!B113+'2RM'!B81+'2RM'!B129</f>
        <v>0</v>
      </c>
      <c r="C81" s="3">
        <f>'2RM'!C97+'2RM'!C113+'2RM'!C81+'2RM'!C129</f>
        <v>1</v>
      </c>
      <c r="D81" s="3">
        <f>'2RM'!D97+'2RM'!D113+'2RM'!D81+'2RM'!D129</f>
        <v>0</v>
      </c>
      <c r="E81" s="3">
        <f>'2RM'!E97+'2RM'!E113+'2RM'!E81+'2RM'!E129</f>
        <v>1</v>
      </c>
      <c r="F81" s="3">
        <f>'2RM'!F97+'2RM'!F113+'2RM'!F81+'2RM'!F129</f>
        <v>0</v>
      </c>
      <c r="G81" s="3">
        <f>'2RM'!G97+'2RM'!G113+'2RM'!G81+'2RM'!G129</f>
        <v>1</v>
      </c>
      <c r="H81" s="3">
        <f>'2RM'!H97+'2RM'!H113+'2RM'!H81+'2RM'!H129</f>
        <v>6</v>
      </c>
      <c r="I81" s="3">
        <f>'2RM'!I97+'2RM'!I113+'2RM'!I81+'2RM'!I129</f>
        <v>0</v>
      </c>
      <c r="J81" s="15">
        <f>'2RM'!J97+'2RM'!J113+'2RM'!J81+'2RM'!J129</f>
        <v>9</v>
      </c>
      <c r="K81" s="3">
        <f>'2RM'!K97+'2RM'!K113+'2RM'!K81+'2RM'!K129</f>
        <v>12</v>
      </c>
      <c r="L81" s="28">
        <f t="shared" si="15"/>
        <v>0.75</v>
      </c>
    </row>
    <row r="82" spans="1:12" x14ac:dyDescent="0.45">
      <c r="A82" s="8" t="s">
        <v>18</v>
      </c>
      <c r="B82" s="3">
        <f>'2RM'!B98+'2RM'!B114+'2RM'!B82+'2RM'!B130</f>
        <v>0</v>
      </c>
      <c r="C82" s="3">
        <f>'2RM'!C98+'2RM'!C114+'2RM'!C82+'2RM'!C130</f>
        <v>2</v>
      </c>
      <c r="D82" s="3">
        <f>'2RM'!D98+'2RM'!D114+'2RM'!D82+'2RM'!D130</f>
        <v>0</v>
      </c>
      <c r="E82" s="3">
        <f>'2RM'!E98+'2RM'!E114+'2RM'!E82+'2RM'!E130</f>
        <v>0</v>
      </c>
      <c r="F82" s="3">
        <f>'2RM'!F98+'2RM'!F114+'2RM'!F82+'2RM'!F130</f>
        <v>0</v>
      </c>
      <c r="G82" s="3">
        <f>'2RM'!G98+'2RM'!G114+'2RM'!G82+'2RM'!G130</f>
        <v>0</v>
      </c>
      <c r="H82" s="3">
        <f>'2RM'!H98+'2RM'!H114+'2RM'!H82+'2RM'!H130</f>
        <v>0</v>
      </c>
      <c r="I82" s="3">
        <f>'2RM'!I98+'2RM'!I114+'2RM'!I82+'2RM'!I130</f>
        <v>0</v>
      </c>
      <c r="J82" s="15">
        <f>'2RM'!J98+'2RM'!J114+'2RM'!J82+'2RM'!J130</f>
        <v>2</v>
      </c>
      <c r="K82" s="3">
        <f>'2RM'!K98+'2RM'!K114+'2RM'!K82+'2RM'!K130</f>
        <v>9</v>
      </c>
      <c r="L82" s="28">
        <f t="shared" si="15"/>
        <v>0.22222222222222221</v>
      </c>
    </row>
    <row r="83" spans="1:12" x14ac:dyDescent="0.45">
      <c r="A83" s="8" t="s">
        <v>19</v>
      </c>
      <c r="B83" s="3">
        <f>'2RM'!B99+'2RM'!B115+'2RM'!B83+'2RM'!B131</f>
        <v>5</v>
      </c>
      <c r="C83" s="3">
        <f>'2RM'!C99+'2RM'!C115+'2RM'!C83+'2RM'!C131</f>
        <v>1</v>
      </c>
      <c r="D83" s="3">
        <f>'2RM'!D99+'2RM'!D115+'2RM'!D83+'2RM'!D131</f>
        <v>0</v>
      </c>
      <c r="E83" s="3">
        <f>'2RM'!E99+'2RM'!E115+'2RM'!E83+'2RM'!E131</f>
        <v>0</v>
      </c>
      <c r="F83" s="3">
        <f>'2RM'!F99+'2RM'!F115+'2RM'!F83+'2RM'!F131</f>
        <v>0</v>
      </c>
      <c r="G83" s="3">
        <f>'2RM'!G99+'2RM'!G115+'2RM'!G83+'2RM'!G131</f>
        <v>0</v>
      </c>
      <c r="H83" s="3">
        <f>'2RM'!H99+'2RM'!H115+'2RM'!H83+'2RM'!H131</f>
        <v>0</v>
      </c>
      <c r="I83" s="3">
        <f>'2RM'!I99+'2RM'!I115+'2RM'!I83+'2RM'!I131</f>
        <v>1</v>
      </c>
      <c r="J83" s="15">
        <f>'2RM'!J99+'2RM'!J115+'2RM'!J83+'2RM'!J131</f>
        <v>7</v>
      </c>
      <c r="K83" s="3">
        <f>'2RM'!K99+'2RM'!K115+'2RM'!K83+'2RM'!K131</f>
        <v>20</v>
      </c>
      <c r="L83" s="28">
        <f t="shared" si="15"/>
        <v>0.35</v>
      </c>
    </row>
    <row r="84" spans="1:12" x14ac:dyDescent="0.45">
      <c r="A84" s="12" t="s">
        <v>9</v>
      </c>
      <c r="B84" s="3">
        <f>'2RM'!B100+'2RM'!B116+'2RM'!B84+'2RM'!B132</f>
        <v>5</v>
      </c>
      <c r="C84" s="3">
        <f>'2RM'!C100+'2RM'!C116+'2RM'!C84+'2RM'!C132</f>
        <v>5</v>
      </c>
      <c r="D84" s="3">
        <f>'2RM'!D100+'2RM'!D116+'2RM'!D84+'2RM'!D132</f>
        <v>7</v>
      </c>
      <c r="E84" s="3">
        <f>'2RM'!E100+'2RM'!E116+'2RM'!E84+'2RM'!E132</f>
        <v>1</v>
      </c>
      <c r="F84" s="3">
        <f>'2RM'!F100+'2RM'!F116+'2RM'!F84+'2RM'!F132</f>
        <v>1</v>
      </c>
      <c r="G84" s="3">
        <f>'2RM'!G100+'2RM'!G116+'2RM'!G84+'2RM'!G132</f>
        <v>1</v>
      </c>
      <c r="H84" s="3">
        <f>'2RM'!H100+'2RM'!H116+'2RM'!H84+'2RM'!H132</f>
        <v>26</v>
      </c>
      <c r="I84" s="3">
        <f>'2RM'!I100+'2RM'!I116+'2RM'!I84+'2RM'!I132</f>
        <v>5</v>
      </c>
      <c r="J84" s="15"/>
      <c r="K84" s="3"/>
    </row>
    <row r="85" spans="1:12" x14ac:dyDescent="0.45">
      <c r="A85" s="8" t="s">
        <v>10</v>
      </c>
      <c r="B85" s="3">
        <f>'2RM'!B101+'2RM'!B117+'2RM'!B85+'2RM'!B133</f>
        <v>13</v>
      </c>
      <c r="C85" s="3">
        <f>'2RM'!C101+'2RM'!C117+'2RM'!C85+'2RM'!C133</f>
        <v>27</v>
      </c>
      <c r="D85" s="3">
        <f>'2RM'!D101+'2RM'!D117+'2RM'!D85+'2RM'!D133</f>
        <v>9</v>
      </c>
      <c r="E85" s="3">
        <f>'2RM'!E101+'2RM'!E117+'2RM'!E85+'2RM'!E133</f>
        <v>7</v>
      </c>
      <c r="F85" s="3">
        <f>'2RM'!F101+'2RM'!F117+'2RM'!F85+'2RM'!F133</f>
        <v>2</v>
      </c>
      <c r="G85" s="3">
        <f>'2RM'!G101+'2RM'!G117+'2RM'!G85+'2RM'!G133</f>
        <v>7</v>
      </c>
      <c r="H85" s="3">
        <f>'2RM'!H101+'2RM'!H117+'2RM'!H85+'2RM'!H133</f>
        <v>56</v>
      </c>
      <c r="I85" s="3">
        <f>'2RM'!I101+'2RM'!I117+'2RM'!I85+'2RM'!I133</f>
        <v>10</v>
      </c>
      <c r="J85" s="15"/>
      <c r="K8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94BB-90C7-49BE-9921-FC702E4C0B0F}">
  <dimension ref="A1:K133"/>
  <sheetViews>
    <sheetView topLeftCell="F1" workbookViewId="0">
      <selection activeCell="Q21" sqref="Q21"/>
    </sheetView>
  </sheetViews>
  <sheetFormatPr baseColWidth="10" defaultRowHeight="14.25" x14ac:dyDescent="0.45"/>
  <cols>
    <col min="1" max="1" width="12" customWidth="1"/>
    <col min="2" max="9" width="10.6640625" style="1"/>
    <col min="10" max="10" width="12.53125" style="1" customWidth="1"/>
    <col min="11" max="11" width="10.6640625" style="1"/>
  </cols>
  <sheetData>
    <row r="1" spans="1:11" x14ac:dyDescent="0.45">
      <c r="A1" s="11" t="s">
        <v>42</v>
      </c>
    </row>
    <row r="2" spans="1:11" x14ac:dyDescent="0.45">
      <c r="A2" s="11" t="s">
        <v>43</v>
      </c>
    </row>
    <row r="3" spans="1:11" x14ac:dyDescent="0.45">
      <c r="A3" s="11" t="s">
        <v>44</v>
      </c>
    </row>
    <row r="4" spans="1:11" x14ac:dyDescent="0.45">
      <c r="A4" s="11" t="s">
        <v>45</v>
      </c>
    </row>
    <row r="7" spans="1:11" x14ac:dyDescent="0.45">
      <c r="A7" s="5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45">
      <c r="A8" s="5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45">
      <c r="A9" s="5" t="s">
        <v>39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45">
      <c r="A10" s="7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</row>
    <row r="11" spans="1:11" x14ac:dyDescent="0.45">
      <c r="A11" s="8" t="s">
        <v>11</v>
      </c>
      <c r="B11" s="3">
        <v>0</v>
      </c>
      <c r="C11" s="3">
        <v>3</v>
      </c>
      <c r="D11" s="3">
        <v>0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5</v>
      </c>
      <c r="K11" s="3">
        <v>9</v>
      </c>
    </row>
    <row r="12" spans="1:11" x14ac:dyDescent="0.45">
      <c r="A12" s="8" t="s">
        <v>12</v>
      </c>
      <c r="B12" s="3">
        <v>0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13</v>
      </c>
      <c r="I12" s="3">
        <v>2</v>
      </c>
      <c r="J12" s="3">
        <v>18</v>
      </c>
      <c r="K12" s="3">
        <v>21</v>
      </c>
    </row>
    <row r="13" spans="1:11" x14ac:dyDescent="0.45">
      <c r="A13" s="8" t="s">
        <v>13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4</v>
      </c>
      <c r="I13" s="3">
        <v>0</v>
      </c>
      <c r="J13" s="3">
        <v>6</v>
      </c>
      <c r="K13" s="3">
        <v>8</v>
      </c>
    </row>
    <row r="14" spans="1:11" x14ac:dyDescent="0.45">
      <c r="A14" s="8" t="s">
        <v>14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14</v>
      </c>
      <c r="I14" s="3">
        <v>1</v>
      </c>
      <c r="J14" s="3">
        <v>16</v>
      </c>
      <c r="K14" s="3">
        <v>20</v>
      </c>
    </row>
    <row r="15" spans="1:11" x14ac:dyDescent="0.45">
      <c r="A15" s="8" t="s">
        <v>15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32</v>
      </c>
      <c r="I15" s="3">
        <v>7</v>
      </c>
      <c r="J15" s="3">
        <v>40</v>
      </c>
      <c r="K15" s="3">
        <v>56</v>
      </c>
    </row>
    <row r="16" spans="1:11" x14ac:dyDescent="0.45">
      <c r="A16" s="8" t="s">
        <v>16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</row>
    <row r="17" spans="1:11" x14ac:dyDescent="0.45">
      <c r="A17" s="8" t="s">
        <v>17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9</v>
      </c>
      <c r="I17" s="3">
        <v>0</v>
      </c>
      <c r="J17" s="3">
        <v>10</v>
      </c>
      <c r="K17" s="3">
        <v>14</v>
      </c>
    </row>
    <row r="18" spans="1:11" x14ac:dyDescent="0.45">
      <c r="A18" s="8" t="s">
        <v>18</v>
      </c>
      <c r="B18" s="3">
        <v>0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5</v>
      </c>
    </row>
    <row r="19" spans="1:11" x14ac:dyDescent="0.45">
      <c r="A19" s="8" t="s">
        <v>19</v>
      </c>
      <c r="B19" s="3">
        <v>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4</v>
      </c>
      <c r="J19" s="3">
        <v>17</v>
      </c>
      <c r="K19" s="3">
        <v>23</v>
      </c>
    </row>
    <row r="20" spans="1:11" x14ac:dyDescent="0.45">
      <c r="A20" s="8" t="s">
        <v>9</v>
      </c>
      <c r="B20" s="3">
        <v>12</v>
      </c>
      <c r="C20" s="3">
        <v>10</v>
      </c>
      <c r="D20" s="3">
        <v>2</v>
      </c>
      <c r="E20" s="3">
        <v>1</v>
      </c>
      <c r="F20" s="3">
        <v>2</v>
      </c>
      <c r="G20" s="3">
        <v>0</v>
      </c>
      <c r="H20" s="3">
        <v>74</v>
      </c>
      <c r="I20" s="3">
        <v>14</v>
      </c>
      <c r="J20" s="3" t="s">
        <v>20</v>
      </c>
      <c r="K20" s="3" t="s">
        <v>20</v>
      </c>
    </row>
    <row r="21" spans="1:11" x14ac:dyDescent="0.45">
      <c r="A21" s="8" t="s">
        <v>10</v>
      </c>
      <c r="B21" s="3">
        <v>15</v>
      </c>
      <c r="C21" s="3">
        <v>15</v>
      </c>
      <c r="D21" s="3">
        <v>7</v>
      </c>
      <c r="E21" s="3">
        <v>2</v>
      </c>
      <c r="F21" s="3">
        <v>2</v>
      </c>
      <c r="G21" s="3">
        <v>1</v>
      </c>
      <c r="H21" s="3">
        <v>100</v>
      </c>
      <c r="I21" s="3">
        <v>13</v>
      </c>
      <c r="J21" s="3" t="s">
        <v>20</v>
      </c>
      <c r="K21" s="3" t="s">
        <v>20</v>
      </c>
    </row>
    <row r="22" spans="1:11" x14ac:dyDescent="0.4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45">
      <c r="A23" s="5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5">
      <c r="A24" s="5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45">
      <c r="A25" s="5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45">
      <c r="A26" s="7" t="s">
        <v>0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9</v>
      </c>
      <c r="K26" s="4" t="s">
        <v>10</v>
      </c>
    </row>
    <row r="27" spans="1:11" x14ac:dyDescent="0.45">
      <c r="A27" s="8" t="s">
        <v>11</v>
      </c>
      <c r="B27" s="3">
        <v>0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11</v>
      </c>
    </row>
    <row r="28" spans="1:11" x14ac:dyDescent="0.45">
      <c r="A28" s="8" t="s">
        <v>12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12</v>
      </c>
      <c r="I28" s="3">
        <v>1</v>
      </c>
      <c r="J28" s="3">
        <v>13</v>
      </c>
      <c r="K28" s="3">
        <v>19</v>
      </c>
    </row>
    <row r="29" spans="1:11" x14ac:dyDescent="0.45">
      <c r="A29" s="8" t="s">
        <v>13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  <c r="K29" s="3">
        <v>7</v>
      </c>
    </row>
    <row r="30" spans="1:11" x14ac:dyDescent="0.45">
      <c r="A30" s="8" t="s">
        <v>14</v>
      </c>
      <c r="B30" s="3">
        <v>0</v>
      </c>
      <c r="C30" s="3">
        <v>3</v>
      </c>
      <c r="D30" s="3">
        <v>0</v>
      </c>
      <c r="E30" s="3">
        <v>0</v>
      </c>
      <c r="F30" s="3">
        <v>0</v>
      </c>
      <c r="G30" s="3">
        <v>0</v>
      </c>
      <c r="H30" s="3">
        <v>23</v>
      </c>
      <c r="I30" s="3">
        <v>2</v>
      </c>
      <c r="J30" s="3">
        <v>28</v>
      </c>
      <c r="K30" s="3">
        <v>36</v>
      </c>
    </row>
    <row r="31" spans="1:11" x14ac:dyDescent="0.45">
      <c r="A31" s="8" t="s">
        <v>15</v>
      </c>
      <c r="B31" s="3">
        <v>1</v>
      </c>
      <c r="C31" s="3">
        <v>2</v>
      </c>
      <c r="D31" s="3">
        <v>1</v>
      </c>
      <c r="E31" s="3">
        <v>1</v>
      </c>
      <c r="F31" s="3">
        <v>3</v>
      </c>
      <c r="G31" s="3">
        <v>0</v>
      </c>
      <c r="H31" s="3">
        <v>34</v>
      </c>
      <c r="I31" s="3">
        <v>14</v>
      </c>
      <c r="J31" s="3">
        <v>56</v>
      </c>
      <c r="K31" s="3">
        <v>69</v>
      </c>
    </row>
    <row r="32" spans="1:11" x14ac:dyDescent="0.45">
      <c r="A32" s="8" t="s">
        <v>16</v>
      </c>
      <c r="B32" s="3">
        <v>0</v>
      </c>
      <c r="C32" s="3">
        <v>1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3</v>
      </c>
    </row>
    <row r="33" spans="1:11" x14ac:dyDescent="0.45">
      <c r="A33" s="8" t="s">
        <v>17</v>
      </c>
      <c r="B33" s="3">
        <v>1</v>
      </c>
      <c r="C33" s="3">
        <v>1</v>
      </c>
      <c r="D33" s="3">
        <v>0</v>
      </c>
      <c r="E33" s="3">
        <v>1</v>
      </c>
      <c r="F33" s="3">
        <v>1</v>
      </c>
      <c r="G33" s="3">
        <v>0</v>
      </c>
      <c r="H33" s="3">
        <v>11</v>
      </c>
      <c r="I33" s="3">
        <v>2</v>
      </c>
      <c r="J33" s="3">
        <v>17</v>
      </c>
      <c r="K33" s="3">
        <v>23</v>
      </c>
    </row>
    <row r="34" spans="1:11" x14ac:dyDescent="0.45">
      <c r="A34" s="8" t="s">
        <v>18</v>
      </c>
      <c r="B34" s="3">
        <v>0</v>
      </c>
      <c r="C34" s="3">
        <v>10</v>
      </c>
      <c r="D34" s="3">
        <v>0</v>
      </c>
      <c r="E34" s="3">
        <v>1</v>
      </c>
      <c r="F34" s="3">
        <v>0</v>
      </c>
      <c r="G34" s="3">
        <v>0</v>
      </c>
      <c r="H34" s="3">
        <v>2</v>
      </c>
      <c r="I34" s="3">
        <v>0</v>
      </c>
      <c r="J34" s="3">
        <v>13</v>
      </c>
      <c r="K34" s="3">
        <v>14</v>
      </c>
    </row>
    <row r="35" spans="1:11" x14ac:dyDescent="0.45">
      <c r="A35" s="8" t="s">
        <v>19</v>
      </c>
      <c r="B35" s="3">
        <v>12</v>
      </c>
      <c r="C35" s="3">
        <v>2</v>
      </c>
      <c r="D35" s="3">
        <v>0</v>
      </c>
      <c r="E35" s="3">
        <v>1</v>
      </c>
      <c r="F35" s="3">
        <v>0</v>
      </c>
      <c r="G35" s="3">
        <v>0</v>
      </c>
      <c r="H35" s="3">
        <v>1</v>
      </c>
      <c r="I35" s="3">
        <v>4</v>
      </c>
      <c r="J35" s="3">
        <v>20</v>
      </c>
      <c r="K35" s="3">
        <v>23</v>
      </c>
    </row>
    <row r="36" spans="1:11" x14ac:dyDescent="0.45">
      <c r="A36" s="8" t="s">
        <v>9</v>
      </c>
      <c r="B36" s="3">
        <v>14</v>
      </c>
      <c r="C36" s="3">
        <v>20</v>
      </c>
      <c r="D36" s="3">
        <v>4</v>
      </c>
      <c r="E36" s="3">
        <v>4</v>
      </c>
      <c r="F36" s="3">
        <v>4</v>
      </c>
      <c r="G36" s="3">
        <v>0</v>
      </c>
      <c r="H36" s="3">
        <v>87</v>
      </c>
      <c r="I36" s="3">
        <v>23</v>
      </c>
      <c r="J36" s="3" t="s">
        <v>20</v>
      </c>
      <c r="K36" s="3" t="s">
        <v>20</v>
      </c>
    </row>
    <row r="37" spans="1:11" x14ac:dyDescent="0.45">
      <c r="A37" s="8" t="s">
        <v>10</v>
      </c>
      <c r="B37" s="3">
        <v>13</v>
      </c>
      <c r="C37" s="3">
        <v>45</v>
      </c>
      <c r="D37" s="3">
        <v>6</v>
      </c>
      <c r="E37" s="3">
        <v>4</v>
      </c>
      <c r="F37" s="3">
        <v>4</v>
      </c>
      <c r="G37" s="3">
        <v>3</v>
      </c>
      <c r="H37" s="3">
        <v>95</v>
      </c>
      <c r="I37" s="3">
        <v>23</v>
      </c>
      <c r="J37" s="3" t="s">
        <v>20</v>
      </c>
      <c r="K37" s="3" t="s">
        <v>20</v>
      </c>
    </row>
    <row r="38" spans="1:11" x14ac:dyDescent="0.4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45">
      <c r="A39" s="5" t="s">
        <v>26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45">
      <c r="A40" s="5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45">
      <c r="A41" s="5" t="s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45">
      <c r="A42" s="7" t="s">
        <v>0</v>
      </c>
      <c r="B42" s="4" t="s">
        <v>1</v>
      </c>
      <c r="C42" s="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4" t="s">
        <v>9</v>
      </c>
      <c r="K42" s="4" t="s">
        <v>10</v>
      </c>
    </row>
    <row r="43" spans="1:11" x14ac:dyDescent="0.45">
      <c r="A43" s="8" t="s">
        <v>11</v>
      </c>
      <c r="B43" s="3">
        <v>1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12</v>
      </c>
    </row>
    <row r="44" spans="1:11" x14ac:dyDescent="0.45">
      <c r="A44" s="8" t="s">
        <v>12</v>
      </c>
      <c r="B44" s="3">
        <v>0</v>
      </c>
      <c r="C44" s="3">
        <v>3</v>
      </c>
      <c r="D44" s="3">
        <v>1</v>
      </c>
      <c r="E44" s="3">
        <v>0</v>
      </c>
      <c r="F44" s="3">
        <v>0</v>
      </c>
      <c r="G44" s="3">
        <v>0</v>
      </c>
      <c r="H44" s="3">
        <v>16</v>
      </c>
      <c r="I44" s="3">
        <v>3</v>
      </c>
      <c r="J44" s="3">
        <v>23</v>
      </c>
      <c r="K44" s="3">
        <v>29</v>
      </c>
    </row>
    <row r="45" spans="1:11" x14ac:dyDescent="0.45">
      <c r="A45" s="8" t="s">
        <v>13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2</v>
      </c>
      <c r="K45" s="3">
        <v>6</v>
      </c>
    </row>
    <row r="46" spans="1:11" x14ac:dyDescent="0.45">
      <c r="A46" s="8" t="s">
        <v>14</v>
      </c>
      <c r="B46" s="3">
        <v>0</v>
      </c>
      <c r="C46" s="3">
        <v>3</v>
      </c>
      <c r="D46" s="3">
        <v>0</v>
      </c>
      <c r="E46" s="3">
        <v>2</v>
      </c>
      <c r="F46" s="3">
        <v>1</v>
      </c>
      <c r="G46" s="3">
        <v>0</v>
      </c>
      <c r="H46" s="3">
        <v>27</v>
      </c>
      <c r="I46" s="3">
        <v>10</v>
      </c>
      <c r="J46" s="3">
        <v>43</v>
      </c>
      <c r="K46" s="3">
        <v>59</v>
      </c>
    </row>
    <row r="47" spans="1:11" x14ac:dyDescent="0.45">
      <c r="A47" s="8" t="s">
        <v>15</v>
      </c>
      <c r="B47" s="3">
        <v>1</v>
      </c>
      <c r="C47" s="3">
        <v>5</v>
      </c>
      <c r="D47" s="3">
        <v>0</v>
      </c>
      <c r="E47" s="3">
        <v>4</v>
      </c>
      <c r="F47" s="3">
        <v>1</v>
      </c>
      <c r="G47" s="3">
        <v>0</v>
      </c>
      <c r="H47" s="3">
        <v>24</v>
      </c>
      <c r="I47" s="3">
        <v>25</v>
      </c>
      <c r="J47" s="3">
        <v>60</v>
      </c>
      <c r="K47" s="3">
        <v>78</v>
      </c>
    </row>
    <row r="48" spans="1:11" x14ac:dyDescent="0.45">
      <c r="A48" s="8" t="s">
        <v>16</v>
      </c>
      <c r="B48" s="3">
        <v>0</v>
      </c>
      <c r="C48" s="3">
        <v>2</v>
      </c>
      <c r="D48" s="3">
        <v>6</v>
      </c>
      <c r="E48" s="3">
        <v>1</v>
      </c>
      <c r="F48" s="3">
        <v>0</v>
      </c>
      <c r="G48" s="3">
        <v>0</v>
      </c>
      <c r="H48" s="3">
        <v>1</v>
      </c>
      <c r="I48" s="3">
        <v>1</v>
      </c>
      <c r="J48" s="3">
        <v>11</v>
      </c>
      <c r="K48" s="3">
        <v>11</v>
      </c>
    </row>
    <row r="49" spans="1:11" x14ac:dyDescent="0.45">
      <c r="A49" s="8" t="s">
        <v>17</v>
      </c>
      <c r="B49" s="3">
        <v>0</v>
      </c>
      <c r="C49" s="3">
        <v>5</v>
      </c>
      <c r="D49" s="3">
        <v>0</v>
      </c>
      <c r="E49" s="3">
        <v>1</v>
      </c>
      <c r="F49" s="3">
        <v>0</v>
      </c>
      <c r="G49" s="3">
        <v>3</v>
      </c>
      <c r="H49" s="3">
        <v>19</v>
      </c>
      <c r="I49" s="3">
        <v>0</v>
      </c>
      <c r="J49" s="3">
        <v>28</v>
      </c>
      <c r="K49" s="3">
        <v>40</v>
      </c>
    </row>
    <row r="50" spans="1:11" x14ac:dyDescent="0.45">
      <c r="A50" s="8" t="s">
        <v>18</v>
      </c>
      <c r="B50" s="3">
        <v>0</v>
      </c>
      <c r="C50" s="3">
        <v>8</v>
      </c>
      <c r="D50" s="3">
        <v>0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10</v>
      </c>
      <c r="K50" s="3">
        <v>13</v>
      </c>
    </row>
    <row r="51" spans="1:11" x14ac:dyDescent="0.45">
      <c r="A51" s="8" t="s">
        <v>19</v>
      </c>
      <c r="B51" s="3">
        <v>7</v>
      </c>
      <c r="C51" s="3">
        <v>5</v>
      </c>
      <c r="D51" s="3">
        <v>1</v>
      </c>
      <c r="E51" s="3">
        <v>0</v>
      </c>
      <c r="F51" s="3">
        <v>0</v>
      </c>
      <c r="G51" s="3">
        <v>0</v>
      </c>
      <c r="H51" s="3">
        <v>4</v>
      </c>
      <c r="I51" s="3">
        <v>8</v>
      </c>
      <c r="J51" s="3">
        <v>25</v>
      </c>
      <c r="K51" s="3">
        <v>30</v>
      </c>
    </row>
    <row r="52" spans="1:11" x14ac:dyDescent="0.45">
      <c r="A52" s="8" t="s">
        <v>9</v>
      </c>
      <c r="B52" s="3">
        <v>9</v>
      </c>
      <c r="C52" s="3">
        <v>32</v>
      </c>
      <c r="D52" s="3">
        <v>9</v>
      </c>
      <c r="E52" s="3">
        <v>8</v>
      </c>
      <c r="F52" s="3">
        <v>2</v>
      </c>
      <c r="G52" s="3">
        <v>3</v>
      </c>
      <c r="H52" s="3">
        <v>95</v>
      </c>
      <c r="I52" s="3">
        <v>47</v>
      </c>
      <c r="J52" s="3" t="s">
        <v>20</v>
      </c>
      <c r="K52" s="3" t="s">
        <v>20</v>
      </c>
    </row>
    <row r="53" spans="1:11" x14ac:dyDescent="0.45">
      <c r="A53" s="8" t="s">
        <v>10</v>
      </c>
      <c r="B53" s="3">
        <v>12</v>
      </c>
      <c r="C53" s="3">
        <v>33</v>
      </c>
      <c r="D53" s="3">
        <v>10</v>
      </c>
      <c r="E53" s="3">
        <v>8</v>
      </c>
      <c r="F53" s="3">
        <v>3</v>
      </c>
      <c r="G53" s="3">
        <v>8</v>
      </c>
      <c r="H53" s="3">
        <v>131</v>
      </c>
      <c r="I53" s="3">
        <v>49</v>
      </c>
      <c r="J53" s="3" t="s">
        <v>20</v>
      </c>
      <c r="K53" s="3" t="s">
        <v>20</v>
      </c>
    </row>
    <row r="54" spans="1:11" x14ac:dyDescent="0.4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45">
      <c r="A55" s="5" t="s">
        <v>28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45">
      <c r="A56" s="5" t="s">
        <v>29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45">
      <c r="A57" s="5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45">
      <c r="A58" s="7" t="s">
        <v>0</v>
      </c>
      <c r="B58" s="4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4" t="s">
        <v>9</v>
      </c>
      <c r="K58" s="4" t="s">
        <v>10</v>
      </c>
    </row>
    <row r="59" spans="1:11" x14ac:dyDescent="0.45">
      <c r="A59" s="8" t="s">
        <v>11</v>
      </c>
      <c r="B59" s="3">
        <v>0</v>
      </c>
      <c r="C59" s="3">
        <v>2</v>
      </c>
      <c r="D59" s="3">
        <v>3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5</v>
      </c>
      <c r="K59" s="3">
        <v>17</v>
      </c>
    </row>
    <row r="60" spans="1:11" x14ac:dyDescent="0.45">
      <c r="A60" s="8" t="s">
        <v>12</v>
      </c>
      <c r="B60" s="3">
        <v>1</v>
      </c>
      <c r="C60" s="3">
        <v>2</v>
      </c>
      <c r="D60" s="3">
        <v>0</v>
      </c>
      <c r="E60" s="3">
        <v>1</v>
      </c>
      <c r="F60" s="3">
        <v>0</v>
      </c>
      <c r="G60" s="3">
        <v>0</v>
      </c>
      <c r="H60" s="3">
        <v>23</v>
      </c>
      <c r="I60" s="3">
        <v>3</v>
      </c>
      <c r="J60" s="3">
        <v>30</v>
      </c>
      <c r="K60" s="3">
        <v>30</v>
      </c>
    </row>
    <row r="61" spans="1:11" x14ac:dyDescent="0.45">
      <c r="A61" s="8" t="s">
        <v>13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3">
        <v>1</v>
      </c>
      <c r="J61" s="3">
        <v>3</v>
      </c>
      <c r="K61" s="3">
        <v>5</v>
      </c>
    </row>
    <row r="62" spans="1:11" x14ac:dyDescent="0.45">
      <c r="A62" s="8" t="s">
        <v>14</v>
      </c>
      <c r="B62" s="3">
        <v>1</v>
      </c>
      <c r="C62" s="3">
        <v>2</v>
      </c>
      <c r="D62" s="3">
        <v>2</v>
      </c>
      <c r="E62" s="3">
        <v>2</v>
      </c>
      <c r="F62" s="3">
        <v>1</v>
      </c>
      <c r="G62" s="3">
        <v>0</v>
      </c>
      <c r="H62" s="3">
        <v>19</v>
      </c>
      <c r="I62" s="3">
        <v>10</v>
      </c>
      <c r="J62" s="3">
        <v>37</v>
      </c>
      <c r="K62" s="3">
        <v>58</v>
      </c>
    </row>
    <row r="63" spans="1:11" x14ac:dyDescent="0.45">
      <c r="A63" s="8" t="s">
        <v>15</v>
      </c>
      <c r="B63" s="3">
        <v>2</v>
      </c>
      <c r="C63" s="3">
        <v>1</v>
      </c>
      <c r="D63" s="3">
        <v>0</v>
      </c>
      <c r="E63" s="3">
        <v>8</v>
      </c>
      <c r="F63" s="3">
        <v>2</v>
      </c>
      <c r="G63" s="3">
        <v>0</v>
      </c>
      <c r="H63" s="3">
        <v>21</v>
      </c>
      <c r="I63" s="3">
        <v>41</v>
      </c>
      <c r="J63" s="3">
        <v>75</v>
      </c>
      <c r="K63" s="3">
        <v>99</v>
      </c>
    </row>
    <row r="64" spans="1:11" x14ac:dyDescent="0.45">
      <c r="A64" s="8" t="s">
        <v>16</v>
      </c>
      <c r="B64" s="3">
        <v>0</v>
      </c>
      <c r="C64" s="3">
        <v>1</v>
      </c>
      <c r="D64" s="3">
        <v>8</v>
      </c>
      <c r="E64" s="3">
        <v>1</v>
      </c>
      <c r="F64" s="3">
        <v>0</v>
      </c>
      <c r="G64" s="3">
        <v>1</v>
      </c>
      <c r="H64" s="3">
        <v>1</v>
      </c>
      <c r="I64" s="3">
        <v>0</v>
      </c>
      <c r="J64" s="3">
        <v>12</v>
      </c>
      <c r="K64" s="3">
        <v>13</v>
      </c>
    </row>
    <row r="65" spans="1:11" x14ac:dyDescent="0.45">
      <c r="A65" s="8" t="s">
        <v>17</v>
      </c>
      <c r="B65" s="3">
        <v>0</v>
      </c>
      <c r="C65" s="3">
        <v>4</v>
      </c>
      <c r="D65" s="3">
        <v>0</v>
      </c>
      <c r="E65" s="3">
        <v>3</v>
      </c>
      <c r="F65" s="3">
        <v>0</v>
      </c>
      <c r="G65" s="3">
        <v>5</v>
      </c>
      <c r="H65" s="3">
        <v>16</v>
      </c>
      <c r="I65" s="3">
        <v>0</v>
      </c>
      <c r="J65" s="3">
        <v>28</v>
      </c>
      <c r="K65" s="3">
        <v>41</v>
      </c>
    </row>
    <row r="66" spans="1:11" x14ac:dyDescent="0.45">
      <c r="A66" s="8" t="s">
        <v>18</v>
      </c>
      <c r="B66" s="3">
        <v>0</v>
      </c>
      <c r="C66" s="3">
        <v>10</v>
      </c>
      <c r="D66" s="3">
        <v>0</v>
      </c>
      <c r="E66" s="3">
        <v>1</v>
      </c>
      <c r="F66" s="3">
        <v>0</v>
      </c>
      <c r="G66" s="3">
        <v>1</v>
      </c>
      <c r="H66" s="3">
        <v>6</v>
      </c>
      <c r="I66" s="3">
        <v>0</v>
      </c>
      <c r="J66" s="3">
        <v>18</v>
      </c>
      <c r="K66" s="3">
        <v>20</v>
      </c>
    </row>
    <row r="67" spans="1:11" x14ac:dyDescent="0.45">
      <c r="A67" s="8" t="s">
        <v>19</v>
      </c>
      <c r="B67" s="3">
        <v>5</v>
      </c>
      <c r="C67" s="3">
        <v>5</v>
      </c>
      <c r="D67" s="3">
        <v>1</v>
      </c>
      <c r="E67" s="3">
        <v>6</v>
      </c>
      <c r="F67" s="3">
        <v>0</v>
      </c>
      <c r="G67" s="3">
        <v>0</v>
      </c>
      <c r="H67" s="3">
        <v>4</v>
      </c>
      <c r="I67" s="3">
        <v>13</v>
      </c>
      <c r="J67" s="3">
        <v>34</v>
      </c>
      <c r="K67" s="3">
        <v>35</v>
      </c>
    </row>
    <row r="68" spans="1:11" x14ac:dyDescent="0.45">
      <c r="A68" s="8" t="s">
        <v>9</v>
      </c>
      <c r="B68" s="3">
        <v>9</v>
      </c>
      <c r="C68" s="3">
        <v>28</v>
      </c>
      <c r="D68" s="3">
        <v>14</v>
      </c>
      <c r="E68" s="3">
        <v>22</v>
      </c>
      <c r="F68" s="3">
        <v>3</v>
      </c>
      <c r="G68" s="3">
        <v>7</v>
      </c>
      <c r="H68" s="3">
        <v>91</v>
      </c>
      <c r="I68" s="3">
        <v>68</v>
      </c>
      <c r="J68" s="3" t="s">
        <v>20</v>
      </c>
      <c r="K68" s="3" t="s">
        <v>20</v>
      </c>
    </row>
    <row r="69" spans="1:11" x14ac:dyDescent="0.45">
      <c r="A69" s="8" t="s">
        <v>10</v>
      </c>
      <c r="B69" s="3">
        <v>19</v>
      </c>
      <c r="C69" s="3">
        <v>49</v>
      </c>
      <c r="D69" s="3">
        <v>19</v>
      </c>
      <c r="E69" s="3">
        <v>22</v>
      </c>
      <c r="F69" s="3">
        <v>7</v>
      </c>
      <c r="G69" s="3">
        <v>15</v>
      </c>
      <c r="H69" s="3">
        <v>109</v>
      </c>
      <c r="I69" s="3">
        <v>63</v>
      </c>
      <c r="J69" s="3" t="s">
        <v>20</v>
      </c>
      <c r="K69" s="3" t="s">
        <v>20</v>
      </c>
    </row>
    <row r="70" spans="1:11" x14ac:dyDescent="0.4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45">
      <c r="A71" s="5" t="s">
        <v>30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45">
      <c r="A72" s="5" t="s">
        <v>31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45">
      <c r="A73" s="5" t="s">
        <v>39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45">
      <c r="A74" s="7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  <c r="J74" s="4" t="s">
        <v>9</v>
      </c>
      <c r="K74" s="4" t="s">
        <v>10</v>
      </c>
    </row>
    <row r="75" spans="1:11" x14ac:dyDescent="0.45">
      <c r="A75" s="8" t="s">
        <v>11</v>
      </c>
      <c r="B75" s="3">
        <v>1</v>
      </c>
      <c r="C75" s="3">
        <v>4</v>
      </c>
      <c r="D75" s="3">
        <v>1</v>
      </c>
      <c r="E75" s="3">
        <v>1</v>
      </c>
      <c r="F75" s="3">
        <v>1</v>
      </c>
      <c r="G75" s="3">
        <v>0</v>
      </c>
      <c r="H75" s="3">
        <v>2</v>
      </c>
      <c r="I75" s="3">
        <v>0</v>
      </c>
      <c r="J75" s="3">
        <v>10</v>
      </c>
      <c r="K75" s="3">
        <v>20</v>
      </c>
    </row>
    <row r="76" spans="1:11" x14ac:dyDescent="0.45">
      <c r="A76" s="8" t="s">
        <v>12</v>
      </c>
      <c r="B76" s="3">
        <v>0</v>
      </c>
      <c r="C76" s="3">
        <v>3</v>
      </c>
      <c r="D76" s="3">
        <v>0</v>
      </c>
      <c r="E76" s="3">
        <v>0</v>
      </c>
      <c r="F76" s="3">
        <v>1</v>
      </c>
      <c r="G76" s="3">
        <v>0</v>
      </c>
      <c r="H76" s="3">
        <v>12</v>
      </c>
      <c r="I76" s="3">
        <v>1</v>
      </c>
      <c r="J76" s="3">
        <v>17</v>
      </c>
      <c r="K76" s="3">
        <v>22</v>
      </c>
    </row>
    <row r="77" spans="1:11" x14ac:dyDescent="0.45">
      <c r="A77" s="8" t="s">
        <v>13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</row>
    <row r="78" spans="1:11" x14ac:dyDescent="0.45">
      <c r="A78" s="8" t="s">
        <v>14</v>
      </c>
      <c r="B78" s="3">
        <v>0</v>
      </c>
      <c r="C78" s="3">
        <v>2</v>
      </c>
      <c r="D78" s="3">
        <v>7</v>
      </c>
      <c r="E78" s="3">
        <v>1</v>
      </c>
      <c r="F78" s="3">
        <v>2</v>
      </c>
      <c r="G78" s="3">
        <v>1</v>
      </c>
      <c r="H78" s="3">
        <v>19</v>
      </c>
      <c r="I78" s="3">
        <v>8</v>
      </c>
      <c r="J78" s="3">
        <v>40</v>
      </c>
      <c r="K78" s="3">
        <v>52</v>
      </c>
    </row>
    <row r="79" spans="1:11" x14ac:dyDescent="0.45">
      <c r="A79" s="8" t="s">
        <v>15</v>
      </c>
      <c r="B79" s="3">
        <v>0</v>
      </c>
      <c r="C79" s="3">
        <v>0</v>
      </c>
      <c r="D79" s="3">
        <v>1</v>
      </c>
      <c r="E79" s="3">
        <v>3</v>
      </c>
      <c r="F79" s="3">
        <v>7</v>
      </c>
      <c r="G79" s="3">
        <v>0</v>
      </c>
      <c r="H79" s="3">
        <v>36</v>
      </c>
      <c r="I79" s="3">
        <v>16</v>
      </c>
      <c r="J79" s="3">
        <v>63</v>
      </c>
      <c r="K79" s="3">
        <v>96</v>
      </c>
    </row>
    <row r="80" spans="1:11" x14ac:dyDescent="0.45">
      <c r="A80" s="8" t="s">
        <v>16</v>
      </c>
      <c r="B80" s="3">
        <v>1</v>
      </c>
      <c r="C80" s="3">
        <v>0</v>
      </c>
      <c r="D80" s="3">
        <v>5</v>
      </c>
      <c r="E80" s="3">
        <v>1</v>
      </c>
      <c r="F80" s="3">
        <v>1</v>
      </c>
      <c r="G80" s="3">
        <v>2</v>
      </c>
      <c r="H80" s="3">
        <v>2</v>
      </c>
      <c r="I80" s="3">
        <v>2</v>
      </c>
      <c r="J80" s="3">
        <v>14</v>
      </c>
      <c r="K80" s="3">
        <v>12</v>
      </c>
    </row>
    <row r="81" spans="1:11" x14ac:dyDescent="0.45">
      <c r="A81" s="8" t="s">
        <v>17</v>
      </c>
      <c r="B81" s="3">
        <v>0</v>
      </c>
      <c r="C81" s="3">
        <v>2</v>
      </c>
      <c r="D81" s="3">
        <v>0</v>
      </c>
      <c r="E81" s="3">
        <v>2</v>
      </c>
      <c r="F81" s="3">
        <v>3</v>
      </c>
      <c r="G81" s="3">
        <v>3</v>
      </c>
      <c r="H81" s="3">
        <v>28</v>
      </c>
      <c r="I81" s="3">
        <v>0</v>
      </c>
      <c r="J81" s="3">
        <v>38</v>
      </c>
      <c r="K81" s="3">
        <v>60</v>
      </c>
    </row>
    <row r="82" spans="1:11" x14ac:dyDescent="0.45">
      <c r="A82" s="8" t="s">
        <v>18</v>
      </c>
      <c r="B82" s="3">
        <v>0</v>
      </c>
      <c r="C82" s="3">
        <v>8</v>
      </c>
      <c r="D82" s="3">
        <v>0</v>
      </c>
      <c r="E82" s="3">
        <v>2</v>
      </c>
      <c r="F82" s="3">
        <v>0</v>
      </c>
      <c r="G82" s="3">
        <v>1</v>
      </c>
      <c r="H82" s="3">
        <v>2</v>
      </c>
      <c r="I82" s="3">
        <v>0</v>
      </c>
      <c r="J82" s="3">
        <v>13</v>
      </c>
      <c r="K82" s="3">
        <v>13</v>
      </c>
    </row>
    <row r="83" spans="1:11" x14ac:dyDescent="0.45">
      <c r="A83" s="8" t="s">
        <v>19</v>
      </c>
      <c r="B83" s="3">
        <v>8</v>
      </c>
      <c r="C83" s="3">
        <v>3</v>
      </c>
      <c r="D83" s="3">
        <v>0</v>
      </c>
      <c r="E83" s="3">
        <v>3</v>
      </c>
      <c r="F83" s="3">
        <v>0</v>
      </c>
      <c r="G83" s="3">
        <v>0</v>
      </c>
      <c r="H83" s="3">
        <v>5</v>
      </c>
      <c r="I83" s="3">
        <v>6</v>
      </c>
      <c r="J83" s="3">
        <v>25</v>
      </c>
      <c r="K83" s="3">
        <v>42</v>
      </c>
    </row>
    <row r="84" spans="1:11" x14ac:dyDescent="0.45">
      <c r="A84" s="8" t="s">
        <v>9</v>
      </c>
      <c r="B84" s="3">
        <v>10</v>
      </c>
      <c r="C84" s="3">
        <v>22</v>
      </c>
      <c r="D84" s="3">
        <v>14</v>
      </c>
      <c r="E84" s="3">
        <v>13</v>
      </c>
      <c r="F84" s="3">
        <v>15</v>
      </c>
      <c r="G84" s="3">
        <v>7</v>
      </c>
      <c r="H84" s="3">
        <v>106</v>
      </c>
      <c r="I84" s="3">
        <v>33</v>
      </c>
      <c r="J84" s="3" t="s">
        <v>20</v>
      </c>
      <c r="K84" s="3" t="s">
        <v>20</v>
      </c>
    </row>
    <row r="85" spans="1:11" x14ac:dyDescent="0.45">
      <c r="A85" s="8" t="s">
        <v>10</v>
      </c>
      <c r="B85" s="3">
        <v>12</v>
      </c>
      <c r="C85" s="3">
        <v>37</v>
      </c>
      <c r="D85" s="3">
        <v>14</v>
      </c>
      <c r="E85" s="3">
        <v>26</v>
      </c>
      <c r="F85" s="3">
        <v>15</v>
      </c>
      <c r="G85" s="3">
        <v>12</v>
      </c>
      <c r="H85" s="3">
        <v>129</v>
      </c>
      <c r="I85" s="3">
        <v>38</v>
      </c>
      <c r="J85" s="3" t="s">
        <v>20</v>
      </c>
      <c r="K85" s="3" t="s">
        <v>20</v>
      </c>
    </row>
    <row r="86" spans="1:11" x14ac:dyDescent="0.45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45">
      <c r="A87" s="5" t="s">
        <v>32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45">
      <c r="A88" s="5" t="s">
        <v>33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45">
      <c r="A89" s="5" t="s">
        <v>39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45">
      <c r="A90" s="7" t="s">
        <v>0</v>
      </c>
      <c r="B90" s="4" t="s">
        <v>1</v>
      </c>
      <c r="C90" s="4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7</v>
      </c>
      <c r="I90" s="4" t="s">
        <v>8</v>
      </c>
      <c r="J90" s="4" t="s">
        <v>9</v>
      </c>
      <c r="K90" s="4" t="s">
        <v>10</v>
      </c>
    </row>
    <row r="91" spans="1:11" x14ac:dyDescent="0.45">
      <c r="A91" s="8" t="s">
        <v>11</v>
      </c>
      <c r="B91" s="3">
        <v>0</v>
      </c>
      <c r="C91" s="3">
        <v>4</v>
      </c>
      <c r="D91" s="3">
        <v>0</v>
      </c>
      <c r="E91" s="3">
        <v>0</v>
      </c>
      <c r="F91" s="3">
        <v>0</v>
      </c>
      <c r="G91" s="3">
        <v>0</v>
      </c>
      <c r="H91" s="3">
        <v>3</v>
      </c>
      <c r="I91" s="3">
        <v>3</v>
      </c>
      <c r="J91" s="3">
        <v>10</v>
      </c>
      <c r="K91" s="3">
        <v>25</v>
      </c>
    </row>
    <row r="92" spans="1:11" x14ac:dyDescent="0.45">
      <c r="A92" s="8" t="s">
        <v>12</v>
      </c>
      <c r="B92" s="3">
        <v>1</v>
      </c>
      <c r="C92" s="3">
        <v>5</v>
      </c>
      <c r="D92" s="3">
        <v>0</v>
      </c>
      <c r="E92" s="3">
        <v>2</v>
      </c>
      <c r="F92" s="3">
        <v>0</v>
      </c>
      <c r="G92" s="3">
        <v>0</v>
      </c>
      <c r="H92" s="3">
        <v>8</v>
      </c>
      <c r="I92" s="3">
        <v>1</v>
      </c>
      <c r="J92" s="3">
        <v>17</v>
      </c>
      <c r="K92" s="3">
        <v>18</v>
      </c>
    </row>
    <row r="93" spans="1:11" x14ac:dyDescent="0.45">
      <c r="A93" s="8" t="s">
        <v>13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</row>
    <row r="94" spans="1:11" x14ac:dyDescent="0.45">
      <c r="A94" s="8" t="s">
        <v>14</v>
      </c>
      <c r="B94" s="3">
        <v>0</v>
      </c>
      <c r="C94" s="3">
        <v>0</v>
      </c>
      <c r="D94" s="3">
        <v>2</v>
      </c>
      <c r="E94" s="3">
        <v>0</v>
      </c>
      <c r="F94" s="3">
        <v>3</v>
      </c>
      <c r="G94" s="3">
        <v>1</v>
      </c>
      <c r="H94" s="3">
        <v>8</v>
      </c>
      <c r="I94" s="3">
        <v>12</v>
      </c>
      <c r="J94" s="3">
        <v>26</v>
      </c>
      <c r="K94" s="3">
        <v>41</v>
      </c>
    </row>
    <row r="95" spans="1:11" x14ac:dyDescent="0.45">
      <c r="A95" s="8" t="s">
        <v>15</v>
      </c>
      <c r="B95" s="3">
        <v>0</v>
      </c>
      <c r="C95" s="3">
        <v>7</v>
      </c>
      <c r="D95" s="3">
        <v>1</v>
      </c>
      <c r="E95" s="3">
        <v>3</v>
      </c>
      <c r="F95" s="3">
        <v>3</v>
      </c>
      <c r="G95" s="3">
        <v>0</v>
      </c>
      <c r="H95" s="3">
        <v>14</v>
      </c>
      <c r="I95" s="3">
        <v>30</v>
      </c>
      <c r="J95" s="3">
        <v>58</v>
      </c>
      <c r="K95" s="3">
        <v>79</v>
      </c>
    </row>
    <row r="96" spans="1:11" x14ac:dyDescent="0.45">
      <c r="A96" s="8" t="s">
        <v>16</v>
      </c>
      <c r="B96" s="3">
        <v>0</v>
      </c>
      <c r="C96" s="3">
        <v>2</v>
      </c>
      <c r="D96" s="3">
        <v>3</v>
      </c>
      <c r="E96" s="3">
        <v>5</v>
      </c>
      <c r="F96" s="3">
        <v>0</v>
      </c>
      <c r="G96" s="3">
        <v>2</v>
      </c>
      <c r="H96" s="3">
        <v>2</v>
      </c>
      <c r="I96" s="3">
        <v>0</v>
      </c>
      <c r="J96" s="3">
        <v>14</v>
      </c>
      <c r="K96" s="3">
        <v>14</v>
      </c>
    </row>
    <row r="97" spans="1:11" x14ac:dyDescent="0.45">
      <c r="A97" s="8" t="s">
        <v>17</v>
      </c>
      <c r="B97" s="3">
        <v>0</v>
      </c>
      <c r="C97" s="3">
        <v>5</v>
      </c>
      <c r="D97" s="3">
        <v>0</v>
      </c>
      <c r="E97" s="3">
        <v>1</v>
      </c>
      <c r="F97" s="3">
        <v>2</v>
      </c>
      <c r="G97" s="3">
        <v>4</v>
      </c>
      <c r="H97" s="3">
        <v>10</v>
      </c>
      <c r="I97" s="3">
        <v>0</v>
      </c>
      <c r="J97" s="3">
        <v>22</v>
      </c>
      <c r="K97" s="3">
        <v>38</v>
      </c>
    </row>
    <row r="98" spans="1:11" x14ac:dyDescent="0.45">
      <c r="A98" s="8" t="s">
        <v>18</v>
      </c>
      <c r="B98" s="3">
        <v>0</v>
      </c>
      <c r="C98" s="3">
        <v>14</v>
      </c>
      <c r="D98" s="3">
        <v>1</v>
      </c>
      <c r="E98" s="3">
        <v>0</v>
      </c>
      <c r="F98" s="3">
        <v>0</v>
      </c>
      <c r="G98" s="3">
        <v>0</v>
      </c>
      <c r="H98" s="3">
        <v>1</v>
      </c>
      <c r="I98" s="3">
        <v>1</v>
      </c>
      <c r="J98" s="3">
        <v>17</v>
      </c>
      <c r="K98" s="3">
        <v>22</v>
      </c>
    </row>
    <row r="99" spans="1:11" x14ac:dyDescent="0.45">
      <c r="A99" s="8" t="s">
        <v>19</v>
      </c>
      <c r="B99" s="3">
        <v>10</v>
      </c>
      <c r="C99" s="3">
        <v>2</v>
      </c>
      <c r="D99" s="3">
        <v>0</v>
      </c>
      <c r="E99" s="3">
        <v>1</v>
      </c>
      <c r="F99" s="3">
        <v>1</v>
      </c>
      <c r="G99" s="3">
        <v>2</v>
      </c>
      <c r="H99" s="3">
        <v>5</v>
      </c>
      <c r="I99" s="3">
        <v>11</v>
      </c>
      <c r="J99" s="3">
        <v>32</v>
      </c>
      <c r="K99" s="3">
        <v>45</v>
      </c>
    </row>
    <row r="100" spans="1:11" x14ac:dyDescent="0.45">
      <c r="A100" s="8" t="s">
        <v>9</v>
      </c>
      <c r="B100" s="3">
        <v>11</v>
      </c>
      <c r="C100" s="3">
        <v>39</v>
      </c>
      <c r="D100" s="3">
        <v>7</v>
      </c>
      <c r="E100" s="3">
        <v>12</v>
      </c>
      <c r="F100" s="3">
        <v>9</v>
      </c>
      <c r="G100" s="3">
        <v>9</v>
      </c>
      <c r="H100" s="3">
        <v>51</v>
      </c>
      <c r="I100" s="3">
        <v>58</v>
      </c>
      <c r="J100" s="3" t="s">
        <v>20</v>
      </c>
      <c r="K100" s="3" t="s">
        <v>20</v>
      </c>
    </row>
    <row r="101" spans="1:11" x14ac:dyDescent="0.45">
      <c r="A101" s="8" t="s">
        <v>10</v>
      </c>
      <c r="B101" s="3">
        <v>17</v>
      </c>
      <c r="C101" s="3">
        <v>49</v>
      </c>
      <c r="D101" s="3">
        <v>16</v>
      </c>
      <c r="E101" s="3">
        <v>24</v>
      </c>
      <c r="F101" s="3">
        <v>10</v>
      </c>
      <c r="G101" s="3">
        <v>18</v>
      </c>
      <c r="H101" s="3">
        <v>111</v>
      </c>
      <c r="I101" s="3">
        <v>65</v>
      </c>
      <c r="J101" s="3" t="s">
        <v>20</v>
      </c>
      <c r="K101" s="3" t="s">
        <v>20</v>
      </c>
    </row>
    <row r="102" spans="1:11" x14ac:dyDescent="0.45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45">
      <c r="A103" s="5" t="s">
        <v>34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45">
      <c r="A104" s="5" t="s">
        <v>35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45">
      <c r="A105" s="5" t="s">
        <v>39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45">
      <c r="A106" s="7" t="s">
        <v>0</v>
      </c>
      <c r="B106" s="4" t="s">
        <v>1</v>
      </c>
      <c r="C106" s="4" t="s">
        <v>2</v>
      </c>
      <c r="D106" s="4" t="s">
        <v>3</v>
      </c>
      <c r="E106" s="4" t="s">
        <v>4</v>
      </c>
      <c r="F106" s="4" t="s">
        <v>5</v>
      </c>
      <c r="G106" s="4" t="s">
        <v>6</v>
      </c>
      <c r="H106" s="4" t="s">
        <v>7</v>
      </c>
      <c r="I106" s="4" t="s">
        <v>8</v>
      </c>
      <c r="J106" s="4" t="s">
        <v>9</v>
      </c>
      <c r="K106" s="4" t="s">
        <v>10</v>
      </c>
    </row>
    <row r="107" spans="1:11" x14ac:dyDescent="0.45">
      <c r="A107" s="8" t="s">
        <v>11</v>
      </c>
      <c r="B107" s="3">
        <v>1</v>
      </c>
      <c r="C107" s="3">
        <v>4</v>
      </c>
      <c r="D107" s="3">
        <v>2</v>
      </c>
      <c r="E107" s="3">
        <v>0</v>
      </c>
      <c r="F107" s="3">
        <v>0</v>
      </c>
      <c r="G107" s="3">
        <v>1</v>
      </c>
      <c r="H107" s="3">
        <v>7</v>
      </c>
      <c r="I107" s="3">
        <v>1</v>
      </c>
      <c r="J107" s="3">
        <v>16</v>
      </c>
      <c r="K107" s="3">
        <v>35</v>
      </c>
    </row>
    <row r="108" spans="1:11" x14ac:dyDescent="0.45">
      <c r="A108" s="8" t="s">
        <v>12</v>
      </c>
      <c r="B108" s="3">
        <v>0</v>
      </c>
      <c r="C108" s="3">
        <v>1</v>
      </c>
      <c r="D108" s="3">
        <v>1</v>
      </c>
      <c r="E108" s="3">
        <v>0</v>
      </c>
      <c r="F108" s="3">
        <v>1</v>
      </c>
      <c r="G108" s="3">
        <v>0</v>
      </c>
      <c r="H108" s="3">
        <v>9</v>
      </c>
      <c r="I108" s="3">
        <v>1</v>
      </c>
      <c r="J108" s="3">
        <v>13</v>
      </c>
      <c r="K108" s="3">
        <v>21</v>
      </c>
    </row>
    <row r="109" spans="1:11" x14ac:dyDescent="0.45">
      <c r="A109" s="8" t="s">
        <v>13</v>
      </c>
      <c r="B109" s="3">
        <v>1</v>
      </c>
      <c r="C109" s="3">
        <v>1</v>
      </c>
      <c r="D109" s="3">
        <v>0</v>
      </c>
      <c r="E109" s="3">
        <v>0</v>
      </c>
      <c r="F109" s="3">
        <v>2</v>
      </c>
      <c r="G109" s="3">
        <v>0</v>
      </c>
      <c r="H109" s="3">
        <v>2</v>
      </c>
      <c r="I109" s="3">
        <v>0</v>
      </c>
      <c r="J109" s="3">
        <v>6</v>
      </c>
      <c r="K109" s="3">
        <v>8</v>
      </c>
    </row>
    <row r="110" spans="1:11" x14ac:dyDescent="0.45">
      <c r="A110" s="8" t="s">
        <v>14</v>
      </c>
      <c r="B110" s="3">
        <v>0</v>
      </c>
      <c r="C110" s="3">
        <v>4</v>
      </c>
      <c r="D110" s="3">
        <v>2</v>
      </c>
      <c r="E110" s="3">
        <v>1</v>
      </c>
      <c r="F110" s="3">
        <v>1</v>
      </c>
      <c r="G110" s="3">
        <v>2</v>
      </c>
      <c r="H110" s="3">
        <v>12</v>
      </c>
      <c r="I110" s="3">
        <v>20</v>
      </c>
      <c r="J110" s="3">
        <v>42</v>
      </c>
      <c r="K110" s="3">
        <v>70</v>
      </c>
    </row>
    <row r="111" spans="1:11" x14ac:dyDescent="0.45">
      <c r="A111" s="8" t="s">
        <v>15</v>
      </c>
      <c r="B111" s="3">
        <v>2</v>
      </c>
      <c r="C111" s="3">
        <v>14</v>
      </c>
      <c r="D111" s="3">
        <v>1</v>
      </c>
      <c r="E111" s="3">
        <v>2</v>
      </c>
      <c r="F111" s="3">
        <v>7</v>
      </c>
      <c r="G111" s="3">
        <v>0</v>
      </c>
      <c r="H111" s="3">
        <v>23</v>
      </c>
      <c r="I111" s="3">
        <v>27</v>
      </c>
      <c r="J111" s="3">
        <v>76</v>
      </c>
      <c r="K111" s="3">
        <v>100</v>
      </c>
    </row>
    <row r="112" spans="1:11" x14ac:dyDescent="0.45">
      <c r="A112" s="8" t="s">
        <v>16</v>
      </c>
      <c r="B112" s="3">
        <v>0</v>
      </c>
      <c r="C112" s="3">
        <v>7</v>
      </c>
      <c r="D112" s="3">
        <v>6</v>
      </c>
      <c r="E112" s="3">
        <v>3</v>
      </c>
      <c r="F112" s="3">
        <v>0</v>
      </c>
      <c r="G112" s="3">
        <v>1</v>
      </c>
      <c r="H112" s="3">
        <v>1</v>
      </c>
      <c r="I112" s="3">
        <v>3</v>
      </c>
      <c r="J112" s="3">
        <v>21</v>
      </c>
      <c r="K112" s="3">
        <v>24</v>
      </c>
    </row>
    <row r="113" spans="1:11" x14ac:dyDescent="0.45">
      <c r="A113" s="8" t="s">
        <v>17</v>
      </c>
      <c r="B113" s="3">
        <v>0</v>
      </c>
      <c r="C113" s="3">
        <v>3</v>
      </c>
      <c r="D113" s="3">
        <v>0</v>
      </c>
      <c r="E113" s="3">
        <v>2</v>
      </c>
      <c r="F113" s="3">
        <v>1</v>
      </c>
      <c r="G113" s="3">
        <v>2</v>
      </c>
      <c r="H113" s="3">
        <v>15</v>
      </c>
      <c r="I113" s="3">
        <v>3</v>
      </c>
      <c r="J113" s="3">
        <v>26</v>
      </c>
      <c r="K113" s="3">
        <v>49</v>
      </c>
    </row>
    <row r="114" spans="1:11" x14ac:dyDescent="0.45">
      <c r="A114" s="8" t="s">
        <v>18</v>
      </c>
      <c r="B114" s="3">
        <v>0</v>
      </c>
      <c r="C114" s="3">
        <v>13</v>
      </c>
      <c r="D114" s="3">
        <v>0</v>
      </c>
      <c r="E114" s="3">
        <v>0</v>
      </c>
      <c r="F114" s="3">
        <v>0</v>
      </c>
      <c r="G114" s="3">
        <v>2</v>
      </c>
      <c r="H114" s="3">
        <v>6</v>
      </c>
      <c r="I114" s="3">
        <v>1</v>
      </c>
      <c r="J114" s="3">
        <v>22</v>
      </c>
      <c r="K114" s="3">
        <v>25</v>
      </c>
    </row>
    <row r="115" spans="1:11" x14ac:dyDescent="0.45">
      <c r="A115" s="8" t="s">
        <v>19</v>
      </c>
      <c r="B115" s="3">
        <v>12</v>
      </c>
      <c r="C115" s="3">
        <v>6</v>
      </c>
      <c r="D115" s="3">
        <v>1</v>
      </c>
      <c r="E115" s="3">
        <v>2</v>
      </c>
      <c r="F115" s="3">
        <v>0</v>
      </c>
      <c r="G115" s="3">
        <v>0</v>
      </c>
      <c r="H115" s="3">
        <v>2</v>
      </c>
      <c r="I115" s="3">
        <v>17</v>
      </c>
      <c r="J115" s="3">
        <v>40</v>
      </c>
      <c r="K115" s="3">
        <v>57</v>
      </c>
    </row>
    <row r="116" spans="1:11" x14ac:dyDescent="0.45">
      <c r="A116" s="8" t="s">
        <v>9</v>
      </c>
      <c r="B116" s="3">
        <v>16</v>
      </c>
      <c r="C116" s="3">
        <v>53</v>
      </c>
      <c r="D116" s="3">
        <v>13</v>
      </c>
      <c r="E116" s="3">
        <v>10</v>
      </c>
      <c r="F116" s="3">
        <v>12</v>
      </c>
      <c r="G116" s="3">
        <v>8</v>
      </c>
      <c r="H116" s="3">
        <v>77</v>
      </c>
      <c r="I116" s="3">
        <v>73</v>
      </c>
      <c r="J116" s="3" t="s">
        <v>20</v>
      </c>
      <c r="K116" s="3" t="s">
        <v>20</v>
      </c>
    </row>
    <row r="117" spans="1:11" x14ac:dyDescent="0.45">
      <c r="A117" s="8" t="s">
        <v>10</v>
      </c>
      <c r="B117" s="3">
        <v>16</v>
      </c>
      <c r="C117" s="3">
        <v>53</v>
      </c>
      <c r="D117" s="3">
        <v>18</v>
      </c>
      <c r="E117" s="3">
        <v>18</v>
      </c>
      <c r="F117" s="3">
        <v>13</v>
      </c>
      <c r="G117" s="3">
        <v>19</v>
      </c>
      <c r="H117" s="3">
        <v>96</v>
      </c>
      <c r="I117" s="3">
        <v>67</v>
      </c>
      <c r="J117" s="3" t="s">
        <v>20</v>
      </c>
      <c r="K117" s="3" t="s">
        <v>20</v>
      </c>
    </row>
    <row r="118" spans="1:11" x14ac:dyDescent="0.45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45">
      <c r="A119" s="5" t="s">
        <v>36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45">
      <c r="A120" s="5" t="s">
        <v>37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45">
      <c r="A121" s="5" t="s">
        <v>39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45">
      <c r="A122" s="7" t="s">
        <v>0</v>
      </c>
      <c r="B122" s="4" t="s">
        <v>1</v>
      </c>
      <c r="C122" s="4" t="s">
        <v>2</v>
      </c>
      <c r="D122" s="4" t="s">
        <v>3</v>
      </c>
      <c r="E122" s="4" t="s">
        <v>4</v>
      </c>
      <c r="F122" s="4" t="s">
        <v>5</v>
      </c>
      <c r="G122" s="4" t="s">
        <v>6</v>
      </c>
      <c r="H122" s="4" t="s">
        <v>7</v>
      </c>
      <c r="I122" s="4" t="s">
        <v>8</v>
      </c>
      <c r="J122" s="4" t="s">
        <v>9</v>
      </c>
      <c r="K122" s="4" t="s">
        <v>10</v>
      </c>
    </row>
    <row r="123" spans="1:11" x14ac:dyDescent="0.45">
      <c r="A123" s="8" t="s">
        <v>11</v>
      </c>
      <c r="B123" s="3">
        <v>0</v>
      </c>
      <c r="C123" s="3">
        <v>1</v>
      </c>
      <c r="D123" s="3">
        <v>0</v>
      </c>
      <c r="E123" s="3">
        <v>0</v>
      </c>
      <c r="F123" s="3">
        <v>0</v>
      </c>
      <c r="G123" s="3">
        <v>1</v>
      </c>
      <c r="H123" s="3">
        <v>0</v>
      </c>
      <c r="I123" s="3">
        <v>0</v>
      </c>
      <c r="J123" s="3">
        <v>2</v>
      </c>
      <c r="K123" s="3">
        <v>21</v>
      </c>
    </row>
    <row r="124" spans="1:11" x14ac:dyDescent="0.45">
      <c r="A124" s="8" t="s">
        <v>12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1</v>
      </c>
      <c r="H124" s="3">
        <v>6</v>
      </c>
      <c r="I124" s="3">
        <v>3</v>
      </c>
      <c r="J124" s="3">
        <v>10</v>
      </c>
      <c r="K124" s="3">
        <v>17</v>
      </c>
    </row>
    <row r="125" spans="1:11" x14ac:dyDescent="0.45">
      <c r="A125" s="8" t="s">
        <v>13</v>
      </c>
      <c r="B125" s="3">
        <v>0</v>
      </c>
      <c r="C125" s="3">
        <v>2</v>
      </c>
      <c r="D125" s="3">
        <v>0</v>
      </c>
      <c r="E125" s="3">
        <v>1</v>
      </c>
      <c r="F125" s="3">
        <v>0</v>
      </c>
      <c r="G125" s="3">
        <v>0</v>
      </c>
      <c r="H125" s="3">
        <v>2</v>
      </c>
      <c r="I125" s="3">
        <v>1</v>
      </c>
      <c r="J125" s="3">
        <v>6</v>
      </c>
      <c r="K125" s="3">
        <v>9</v>
      </c>
    </row>
    <row r="126" spans="1:11" x14ac:dyDescent="0.45">
      <c r="A126" s="8" t="s">
        <v>14</v>
      </c>
      <c r="B126" s="3">
        <v>0</v>
      </c>
      <c r="C126" s="3">
        <v>3</v>
      </c>
      <c r="D126" s="3">
        <v>2</v>
      </c>
      <c r="E126" s="3">
        <v>0</v>
      </c>
      <c r="F126" s="3">
        <v>1</v>
      </c>
      <c r="G126" s="3">
        <v>0</v>
      </c>
      <c r="H126" s="3">
        <v>9</v>
      </c>
      <c r="I126" s="3">
        <v>9</v>
      </c>
      <c r="J126" s="3">
        <v>24</v>
      </c>
      <c r="K126" s="3">
        <v>47</v>
      </c>
    </row>
    <row r="127" spans="1:11" x14ac:dyDescent="0.45">
      <c r="A127" s="8" t="s">
        <v>15</v>
      </c>
      <c r="B127" s="3">
        <v>2</v>
      </c>
      <c r="C127" s="3">
        <v>7</v>
      </c>
      <c r="D127" s="3">
        <v>4</v>
      </c>
      <c r="E127" s="3">
        <v>2</v>
      </c>
      <c r="F127" s="3">
        <v>7</v>
      </c>
      <c r="G127" s="3">
        <v>2</v>
      </c>
      <c r="H127" s="3">
        <v>15</v>
      </c>
      <c r="I127" s="3">
        <v>20</v>
      </c>
      <c r="J127" s="3">
        <v>59</v>
      </c>
      <c r="K127" s="3">
        <v>77</v>
      </c>
    </row>
    <row r="128" spans="1:11" x14ac:dyDescent="0.45">
      <c r="A128" s="8" t="s">
        <v>16</v>
      </c>
      <c r="B128" s="3">
        <v>0</v>
      </c>
      <c r="C128" s="3">
        <v>0</v>
      </c>
      <c r="D128" s="3">
        <v>2</v>
      </c>
      <c r="E128" s="3">
        <v>6</v>
      </c>
      <c r="F128" s="3">
        <v>0</v>
      </c>
      <c r="G128" s="3">
        <v>0</v>
      </c>
      <c r="H128" s="3">
        <v>0</v>
      </c>
      <c r="I128" s="3">
        <v>0</v>
      </c>
      <c r="J128" s="3">
        <v>8</v>
      </c>
      <c r="K128" s="3">
        <v>11</v>
      </c>
    </row>
    <row r="129" spans="1:11" x14ac:dyDescent="0.45">
      <c r="A129" s="8" t="s">
        <v>17</v>
      </c>
      <c r="B129" s="3">
        <v>2</v>
      </c>
      <c r="C129" s="3">
        <v>2</v>
      </c>
      <c r="D129" s="3">
        <v>1</v>
      </c>
      <c r="E129" s="3">
        <v>1</v>
      </c>
      <c r="F129" s="3">
        <v>2</v>
      </c>
      <c r="G129" s="3">
        <v>4</v>
      </c>
      <c r="H129" s="3">
        <v>12</v>
      </c>
      <c r="I129" s="3">
        <v>3</v>
      </c>
      <c r="J129" s="3">
        <v>27</v>
      </c>
      <c r="K129" s="3">
        <v>53</v>
      </c>
    </row>
    <row r="130" spans="1:11" x14ac:dyDescent="0.45">
      <c r="A130" s="8" t="s">
        <v>18</v>
      </c>
      <c r="B130" s="3">
        <v>0</v>
      </c>
      <c r="C130" s="3">
        <v>14</v>
      </c>
      <c r="D130" s="3">
        <v>0</v>
      </c>
      <c r="E130" s="3">
        <v>0</v>
      </c>
      <c r="F130" s="3">
        <v>0</v>
      </c>
      <c r="G130" s="3">
        <v>0</v>
      </c>
      <c r="H130" s="3">
        <v>3</v>
      </c>
      <c r="I130" s="3">
        <v>1</v>
      </c>
      <c r="J130" s="3">
        <v>18</v>
      </c>
      <c r="K130" s="3">
        <v>25</v>
      </c>
    </row>
    <row r="131" spans="1:11" x14ac:dyDescent="0.45">
      <c r="A131" s="8" t="s">
        <v>19</v>
      </c>
      <c r="B131" s="3">
        <v>19</v>
      </c>
      <c r="C131" s="3">
        <v>6</v>
      </c>
      <c r="D131" s="3">
        <v>1</v>
      </c>
      <c r="E131" s="3">
        <v>3</v>
      </c>
      <c r="F131" s="3">
        <v>0</v>
      </c>
      <c r="G131" s="3">
        <v>2</v>
      </c>
      <c r="H131" s="3">
        <v>5</v>
      </c>
      <c r="I131" s="3">
        <v>24</v>
      </c>
      <c r="J131" s="3">
        <v>60</v>
      </c>
      <c r="K131" s="3">
        <v>74</v>
      </c>
    </row>
    <row r="132" spans="1:11" x14ac:dyDescent="0.45">
      <c r="A132" s="8" t="s">
        <v>9</v>
      </c>
      <c r="B132" s="3">
        <v>23</v>
      </c>
      <c r="C132" s="3">
        <v>35</v>
      </c>
      <c r="D132" s="3">
        <v>10</v>
      </c>
      <c r="E132" s="3">
        <v>13</v>
      </c>
      <c r="F132" s="3">
        <v>10</v>
      </c>
      <c r="G132" s="3">
        <v>10</v>
      </c>
      <c r="H132" s="3">
        <v>52</v>
      </c>
      <c r="I132" s="3">
        <v>61</v>
      </c>
      <c r="J132" s="3" t="s">
        <v>20</v>
      </c>
      <c r="K132" s="3" t="s">
        <v>20</v>
      </c>
    </row>
    <row r="133" spans="1:11" x14ac:dyDescent="0.45">
      <c r="A133" s="8" t="s">
        <v>10</v>
      </c>
      <c r="B133" s="3">
        <v>38</v>
      </c>
      <c r="C133" s="3">
        <v>62</v>
      </c>
      <c r="D133" s="3">
        <v>16</v>
      </c>
      <c r="E133" s="3">
        <v>18</v>
      </c>
      <c r="F133" s="3">
        <v>12</v>
      </c>
      <c r="G133" s="3">
        <v>16</v>
      </c>
      <c r="H133" s="3">
        <v>96</v>
      </c>
      <c r="I133" s="3">
        <v>85</v>
      </c>
      <c r="J133" s="3" t="s">
        <v>20</v>
      </c>
      <c r="K133" s="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E998-F779-4F47-9B6A-7EED254C323A}">
  <dimension ref="A1:K133"/>
  <sheetViews>
    <sheetView topLeftCell="G37" workbookViewId="0">
      <selection activeCell="Q58" sqref="Q58"/>
    </sheetView>
  </sheetViews>
  <sheetFormatPr baseColWidth="10" defaultRowHeight="14.25" x14ac:dyDescent="0.45"/>
  <cols>
    <col min="1" max="1" width="12" customWidth="1"/>
    <col min="2" max="9" width="10.6640625" style="1"/>
    <col min="10" max="10" width="12.53125" style="1" customWidth="1"/>
    <col min="11" max="11" width="10.6640625" style="1"/>
  </cols>
  <sheetData>
    <row r="1" spans="1:11" x14ac:dyDescent="0.45">
      <c r="A1" s="11" t="s">
        <v>42</v>
      </c>
    </row>
    <row r="2" spans="1:11" x14ac:dyDescent="0.45">
      <c r="A2" s="11" t="s">
        <v>43</v>
      </c>
    </row>
    <row r="3" spans="1:11" x14ac:dyDescent="0.45">
      <c r="A3" s="11" t="s">
        <v>44</v>
      </c>
    </row>
    <row r="4" spans="1:11" x14ac:dyDescent="0.45">
      <c r="A4" s="11" t="s">
        <v>45</v>
      </c>
    </row>
    <row r="7" spans="1:11" x14ac:dyDescent="0.45">
      <c r="A7" s="5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45">
      <c r="A8" s="5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45">
      <c r="A9" s="5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45">
      <c r="A10" s="7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</row>
    <row r="11" spans="1:11" x14ac:dyDescent="0.45">
      <c r="A11" s="8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x14ac:dyDescent="0.45">
      <c r="A12" s="8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2</v>
      </c>
      <c r="K12" s="3">
        <v>2</v>
      </c>
    </row>
    <row r="13" spans="1:11" x14ac:dyDescent="0.45">
      <c r="A13" s="8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x14ac:dyDescent="0.45">
      <c r="A14" s="8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2</v>
      </c>
    </row>
    <row r="15" spans="1:11" x14ac:dyDescent="0.45">
      <c r="A15" s="8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2</v>
      </c>
      <c r="K15" s="3">
        <v>3</v>
      </c>
    </row>
    <row r="16" spans="1:11" x14ac:dyDescent="0.45">
      <c r="A16" s="8" t="s">
        <v>16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</row>
    <row r="17" spans="1:11" x14ac:dyDescent="0.45">
      <c r="A17" s="8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45">
      <c r="A18" s="8" t="s">
        <v>18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3</v>
      </c>
    </row>
    <row r="19" spans="1:11" x14ac:dyDescent="0.45">
      <c r="A19" s="8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</row>
    <row r="20" spans="1:11" x14ac:dyDescent="0.45">
      <c r="A20" s="8" t="s">
        <v>9</v>
      </c>
      <c r="B20" s="3">
        <v>1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6</v>
      </c>
      <c r="I20" s="3">
        <v>0</v>
      </c>
      <c r="J20" s="3" t="s">
        <v>20</v>
      </c>
      <c r="K20" s="3" t="s">
        <v>20</v>
      </c>
    </row>
    <row r="21" spans="1:11" x14ac:dyDescent="0.45">
      <c r="A21" s="8" t="s">
        <v>10</v>
      </c>
      <c r="B21" s="3">
        <v>3</v>
      </c>
      <c r="C21" s="3">
        <v>3</v>
      </c>
      <c r="D21" s="3">
        <v>2</v>
      </c>
      <c r="E21" s="3">
        <v>2</v>
      </c>
      <c r="F21" s="3">
        <v>1</v>
      </c>
      <c r="G21" s="3">
        <v>0</v>
      </c>
      <c r="H21" s="3">
        <v>6</v>
      </c>
      <c r="I21" s="3">
        <v>1</v>
      </c>
      <c r="J21" s="3" t="s">
        <v>20</v>
      </c>
      <c r="K21" s="3" t="s">
        <v>20</v>
      </c>
    </row>
    <row r="22" spans="1:11" x14ac:dyDescent="0.4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45">
      <c r="A23" s="5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5">
      <c r="A24" s="5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45">
      <c r="A25" s="5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45">
      <c r="A26" s="7" t="s">
        <v>0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9</v>
      </c>
      <c r="K26" s="4" t="s">
        <v>10</v>
      </c>
    </row>
    <row r="27" spans="1:11" x14ac:dyDescent="0.45">
      <c r="A27" s="8" t="s">
        <v>11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x14ac:dyDescent="0.45">
      <c r="A28" s="8" t="s">
        <v>12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3</v>
      </c>
    </row>
    <row r="29" spans="1:11" x14ac:dyDescent="0.45">
      <c r="A29" s="8" t="s">
        <v>13</v>
      </c>
      <c r="B29" s="3">
        <v>0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</row>
    <row r="30" spans="1:11" x14ac:dyDescent="0.45">
      <c r="A30" s="8" t="s">
        <v>14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x14ac:dyDescent="0.45">
      <c r="A31" s="8" t="s">
        <v>15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2</v>
      </c>
      <c r="I31" s="3">
        <v>1</v>
      </c>
      <c r="J31" s="3">
        <v>3</v>
      </c>
      <c r="K31" s="3">
        <v>3</v>
      </c>
    </row>
    <row r="32" spans="1:11" x14ac:dyDescent="0.45">
      <c r="A32" s="8" t="s">
        <v>16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45">
      <c r="A33" s="8" t="s">
        <v>17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45">
      <c r="A34" s="8" t="s">
        <v>18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45">
      <c r="A35" s="8" t="s">
        <v>19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2</v>
      </c>
    </row>
    <row r="36" spans="1:11" x14ac:dyDescent="0.45">
      <c r="A36" s="8" t="s">
        <v>9</v>
      </c>
      <c r="B36" s="3">
        <v>0</v>
      </c>
      <c r="C36" s="3">
        <v>0</v>
      </c>
      <c r="D36" s="3">
        <v>0</v>
      </c>
      <c r="E36" s="3">
        <v>0</v>
      </c>
      <c r="F36" s="3">
        <v>1</v>
      </c>
      <c r="G36" s="3">
        <v>0</v>
      </c>
      <c r="H36" s="3">
        <v>3</v>
      </c>
      <c r="I36" s="3">
        <v>2</v>
      </c>
      <c r="J36" s="3" t="s">
        <v>20</v>
      </c>
      <c r="K36" s="3" t="s">
        <v>20</v>
      </c>
    </row>
    <row r="37" spans="1:11" x14ac:dyDescent="0.45">
      <c r="A37" s="8" t="s">
        <v>10</v>
      </c>
      <c r="B37" s="3">
        <v>1</v>
      </c>
      <c r="C37" s="3">
        <v>1</v>
      </c>
      <c r="D37" s="3">
        <v>0</v>
      </c>
      <c r="E37" s="3">
        <v>1</v>
      </c>
      <c r="F37" s="3">
        <v>2</v>
      </c>
      <c r="G37" s="3">
        <v>1</v>
      </c>
      <c r="H37" s="3">
        <v>4</v>
      </c>
      <c r="I37" s="3">
        <v>2</v>
      </c>
      <c r="J37" s="3" t="s">
        <v>20</v>
      </c>
      <c r="K37" s="3" t="s">
        <v>20</v>
      </c>
    </row>
    <row r="38" spans="1:11" x14ac:dyDescent="0.4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45">
      <c r="A39" s="5" t="s">
        <v>26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45">
      <c r="A40" s="5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45">
      <c r="A41" s="5" t="s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45">
      <c r="A42" s="7" t="s">
        <v>0</v>
      </c>
      <c r="B42" s="4" t="s">
        <v>1</v>
      </c>
      <c r="C42" s="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4" t="s">
        <v>9</v>
      </c>
      <c r="K42" s="4" t="s">
        <v>10</v>
      </c>
    </row>
    <row r="43" spans="1:11" x14ac:dyDescent="0.45">
      <c r="A43" s="8" t="s">
        <v>11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</row>
    <row r="44" spans="1:11" x14ac:dyDescent="0.45">
      <c r="A44" s="8" t="s">
        <v>12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2</v>
      </c>
    </row>
    <row r="45" spans="1:11" x14ac:dyDescent="0.45">
      <c r="A45" s="8" t="s">
        <v>13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x14ac:dyDescent="0.45">
      <c r="A46" s="8" t="s">
        <v>14</v>
      </c>
      <c r="B46" s="3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2</v>
      </c>
      <c r="K46" s="3">
        <v>3</v>
      </c>
    </row>
    <row r="47" spans="1:11" x14ac:dyDescent="0.45">
      <c r="A47" s="8" t="s">
        <v>15</v>
      </c>
      <c r="B47" s="3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2</v>
      </c>
    </row>
    <row r="48" spans="1:11" x14ac:dyDescent="0.45">
      <c r="A48" s="8" t="s">
        <v>16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x14ac:dyDescent="0.45">
      <c r="A49" s="8" t="s">
        <v>17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x14ac:dyDescent="0.45">
      <c r="A50" s="8" t="s">
        <v>18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</row>
    <row r="51" spans="1:11" x14ac:dyDescent="0.45">
      <c r="A51" s="8" t="s">
        <v>19</v>
      </c>
      <c r="B51" s="3">
        <v>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3</v>
      </c>
    </row>
    <row r="52" spans="1:11" x14ac:dyDescent="0.45">
      <c r="A52" s="8" t="s">
        <v>9</v>
      </c>
      <c r="B52" s="3">
        <v>3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2</v>
      </c>
      <c r="I52" s="3">
        <v>0</v>
      </c>
      <c r="J52" s="3" t="s">
        <v>20</v>
      </c>
      <c r="K52" s="3" t="s">
        <v>20</v>
      </c>
    </row>
    <row r="53" spans="1:11" x14ac:dyDescent="0.45">
      <c r="A53" s="8" t="s">
        <v>10</v>
      </c>
      <c r="B53" s="3">
        <v>5</v>
      </c>
      <c r="C53" s="3">
        <v>0</v>
      </c>
      <c r="D53" s="3">
        <v>0</v>
      </c>
      <c r="E53" s="3">
        <v>1</v>
      </c>
      <c r="F53" s="3">
        <v>0</v>
      </c>
      <c r="G53" s="3">
        <v>0</v>
      </c>
      <c r="H53" s="3">
        <v>4</v>
      </c>
      <c r="I53" s="3">
        <v>0</v>
      </c>
      <c r="J53" s="3" t="s">
        <v>20</v>
      </c>
      <c r="K53" s="3" t="s">
        <v>20</v>
      </c>
    </row>
    <row r="54" spans="1:11" x14ac:dyDescent="0.4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45">
      <c r="A55" s="5" t="s">
        <v>28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45">
      <c r="A56" s="5" t="s">
        <v>29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45">
      <c r="A57" s="5" t="s">
        <v>40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45">
      <c r="A58" s="7" t="s">
        <v>0</v>
      </c>
      <c r="B58" s="4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4" t="s">
        <v>9</v>
      </c>
      <c r="K58" s="4" t="s">
        <v>10</v>
      </c>
    </row>
    <row r="59" spans="1:11" x14ac:dyDescent="0.45">
      <c r="A59" s="8" t="s">
        <v>11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1</v>
      </c>
    </row>
    <row r="60" spans="1:11" x14ac:dyDescent="0.45">
      <c r="A60" s="8" t="s">
        <v>12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1</v>
      </c>
      <c r="K60" s="3">
        <v>1</v>
      </c>
    </row>
    <row r="61" spans="1:11" x14ac:dyDescent="0.45">
      <c r="A61" s="8" t="s">
        <v>13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</row>
    <row r="62" spans="1:11" x14ac:dyDescent="0.45">
      <c r="A62" s="8" t="s">
        <v>14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2</v>
      </c>
    </row>
    <row r="63" spans="1:11" x14ac:dyDescent="0.45">
      <c r="A63" s="8" t="s">
        <v>15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2</v>
      </c>
      <c r="J63" s="3">
        <v>2</v>
      </c>
      <c r="K63" s="3">
        <v>4</v>
      </c>
    </row>
    <row r="64" spans="1:11" x14ac:dyDescent="0.45">
      <c r="A64" s="8" t="s">
        <v>16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x14ac:dyDescent="0.45">
      <c r="A65" s="8" t="s">
        <v>17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x14ac:dyDescent="0.45">
      <c r="A66" s="8" t="s">
        <v>18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x14ac:dyDescent="0.45">
      <c r="A67" s="8" t="s">
        <v>19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x14ac:dyDescent="0.45">
      <c r="A68" s="8" t="s">
        <v>9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2</v>
      </c>
      <c r="J68" s="3" t="s">
        <v>20</v>
      </c>
      <c r="K68" s="3" t="s">
        <v>20</v>
      </c>
    </row>
    <row r="69" spans="1:11" x14ac:dyDescent="0.45">
      <c r="A69" s="8" t="s">
        <v>10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1</v>
      </c>
      <c r="H69" s="3">
        <v>1</v>
      </c>
      <c r="I69" s="3">
        <v>6</v>
      </c>
      <c r="J69" s="3" t="s">
        <v>20</v>
      </c>
      <c r="K69" s="3" t="s">
        <v>20</v>
      </c>
    </row>
    <row r="70" spans="1:11" x14ac:dyDescent="0.4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45">
      <c r="A71" s="5" t="s">
        <v>30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45">
      <c r="A72" s="5" t="s">
        <v>31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45">
      <c r="A73" s="5" t="s">
        <v>40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45">
      <c r="A74" s="7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  <c r="J74" s="4" t="s">
        <v>9</v>
      </c>
      <c r="K74" s="4" t="s">
        <v>10</v>
      </c>
    </row>
    <row r="75" spans="1:11" x14ac:dyDescent="0.45">
      <c r="A75" s="8" t="s">
        <v>11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1</v>
      </c>
    </row>
    <row r="76" spans="1:11" x14ac:dyDescent="0.45">
      <c r="A76" s="8" t="s">
        <v>12</v>
      </c>
      <c r="B76" s="3">
        <v>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2</v>
      </c>
      <c r="I76" s="3">
        <v>0</v>
      </c>
      <c r="J76" s="3">
        <v>3</v>
      </c>
      <c r="K76" s="3">
        <v>3</v>
      </c>
    </row>
    <row r="77" spans="1:11" x14ac:dyDescent="0.45">
      <c r="A77" s="8" t="s">
        <v>13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</row>
    <row r="78" spans="1:11" x14ac:dyDescent="0.45">
      <c r="A78" s="8" t="s">
        <v>14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x14ac:dyDescent="0.45">
      <c r="A79" s="8" t="s">
        <v>15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2</v>
      </c>
    </row>
    <row r="80" spans="1:11" x14ac:dyDescent="0.45">
      <c r="A80" s="8" t="s">
        <v>16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x14ac:dyDescent="0.45">
      <c r="A81" s="8" t="s">
        <v>17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2</v>
      </c>
      <c r="I81" s="3">
        <v>0</v>
      </c>
      <c r="J81" s="3">
        <v>2</v>
      </c>
      <c r="K81" s="3">
        <v>2</v>
      </c>
    </row>
    <row r="82" spans="1:11" x14ac:dyDescent="0.45">
      <c r="A82" s="8" t="s">
        <v>18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x14ac:dyDescent="0.45">
      <c r="A83" s="8" t="s">
        <v>19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</row>
    <row r="84" spans="1:11" x14ac:dyDescent="0.45">
      <c r="A84" s="8" t="s">
        <v>9</v>
      </c>
      <c r="B84" s="3">
        <v>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4</v>
      </c>
      <c r="I84" s="3">
        <v>0</v>
      </c>
      <c r="J84" s="3" t="s">
        <v>20</v>
      </c>
      <c r="K84" s="3" t="s">
        <v>20</v>
      </c>
    </row>
    <row r="85" spans="1:11" x14ac:dyDescent="0.45">
      <c r="A85" s="8" t="s">
        <v>10</v>
      </c>
      <c r="B85" s="3">
        <v>1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4</v>
      </c>
      <c r="I85" s="3">
        <v>1</v>
      </c>
      <c r="J85" s="3" t="s">
        <v>20</v>
      </c>
      <c r="K85" s="3" t="s">
        <v>20</v>
      </c>
    </row>
    <row r="86" spans="1:11" x14ac:dyDescent="0.45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45">
      <c r="A87" s="5" t="s">
        <v>32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45">
      <c r="A88" s="5" t="s">
        <v>33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45">
      <c r="A89" s="5" t="s">
        <v>40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45">
      <c r="A90" s="7" t="s">
        <v>0</v>
      </c>
      <c r="B90" s="4" t="s">
        <v>1</v>
      </c>
      <c r="C90" s="4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7</v>
      </c>
      <c r="I90" s="4" t="s">
        <v>8</v>
      </c>
      <c r="J90" s="4" t="s">
        <v>9</v>
      </c>
      <c r="K90" s="4" t="s">
        <v>10</v>
      </c>
    </row>
    <row r="91" spans="1:11" x14ac:dyDescent="0.45">
      <c r="A91" s="8" t="s">
        <v>11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</row>
    <row r="92" spans="1:11" x14ac:dyDescent="0.45">
      <c r="A92" s="8" t="s">
        <v>12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</row>
    <row r="93" spans="1:11" x14ac:dyDescent="0.45">
      <c r="A93" s="8" t="s">
        <v>13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</row>
    <row r="94" spans="1:11" x14ac:dyDescent="0.45">
      <c r="A94" s="8" t="s">
        <v>14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</row>
    <row r="95" spans="1:11" x14ac:dyDescent="0.45">
      <c r="A95" s="8" t="s">
        <v>15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2</v>
      </c>
      <c r="J95" s="3">
        <v>3</v>
      </c>
      <c r="K95" s="3">
        <v>3</v>
      </c>
    </row>
    <row r="96" spans="1:11" x14ac:dyDescent="0.45">
      <c r="A96" s="8" t="s">
        <v>16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0</v>
      </c>
      <c r="H96" s="3">
        <v>0</v>
      </c>
      <c r="I96" s="3">
        <v>0</v>
      </c>
      <c r="J96" s="3">
        <v>1</v>
      </c>
      <c r="K96" s="3">
        <v>1</v>
      </c>
    </row>
    <row r="97" spans="1:11" x14ac:dyDescent="0.45">
      <c r="A97" s="8" t="s">
        <v>17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1</v>
      </c>
    </row>
    <row r="98" spans="1:11" x14ac:dyDescent="0.45">
      <c r="A98" s="8" t="s">
        <v>18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2</v>
      </c>
    </row>
    <row r="99" spans="1:11" x14ac:dyDescent="0.45">
      <c r="A99" s="8" t="s">
        <v>19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</row>
    <row r="100" spans="1:11" x14ac:dyDescent="0.45">
      <c r="A100" s="8" t="s">
        <v>9</v>
      </c>
      <c r="B100" s="3">
        <v>1</v>
      </c>
      <c r="C100" s="3">
        <v>1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2</v>
      </c>
      <c r="J100" s="3" t="s">
        <v>20</v>
      </c>
      <c r="K100" s="3" t="s">
        <v>20</v>
      </c>
    </row>
    <row r="101" spans="1:11" x14ac:dyDescent="0.45">
      <c r="A101" s="8" t="s">
        <v>10</v>
      </c>
      <c r="B101" s="3">
        <v>1</v>
      </c>
      <c r="C101" s="3">
        <v>1</v>
      </c>
      <c r="D101" s="3">
        <v>0</v>
      </c>
      <c r="E101" s="3">
        <v>1</v>
      </c>
      <c r="F101" s="3">
        <v>0</v>
      </c>
      <c r="G101" s="3">
        <v>0</v>
      </c>
      <c r="H101" s="3">
        <v>1</v>
      </c>
      <c r="I101" s="3">
        <v>1</v>
      </c>
      <c r="J101" s="3" t="s">
        <v>20</v>
      </c>
      <c r="K101" s="3" t="s">
        <v>20</v>
      </c>
    </row>
    <row r="102" spans="1:11" x14ac:dyDescent="0.45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45">
      <c r="A103" s="5" t="s">
        <v>34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45">
      <c r="A104" s="5" t="s">
        <v>35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45">
      <c r="A105" s="5" t="s">
        <v>40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45">
      <c r="A106" s="7" t="s">
        <v>0</v>
      </c>
      <c r="B106" s="4" t="s">
        <v>1</v>
      </c>
      <c r="C106" s="4" t="s">
        <v>2</v>
      </c>
      <c r="D106" s="4" t="s">
        <v>3</v>
      </c>
      <c r="E106" s="4" t="s">
        <v>4</v>
      </c>
      <c r="F106" s="4" t="s">
        <v>5</v>
      </c>
      <c r="G106" s="4" t="s">
        <v>6</v>
      </c>
      <c r="H106" s="4" t="s">
        <v>7</v>
      </c>
      <c r="I106" s="4" t="s">
        <v>8</v>
      </c>
      <c r="J106" s="4" t="s">
        <v>9</v>
      </c>
      <c r="K106" s="4" t="s">
        <v>10</v>
      </c>
    </row>
    <row r="107" spans="1:11" x14ac:dyDescent="0.45">
      <c r="A107" s="8" t="s">
        <v>11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</row>
    <row r="108" spans="1:11" x14ac:dyDescent="0.45">
      <c r="A108" s="8" t="s">
        <v>12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2</v>
      </c>
      <c r="I108" s="3">
        <v>0</v>
      </c>
      <c r="J108" s="3">
        <v>2</v>
      </c>
      <c r="K108" s="3">
        <v>3</v>
      </c>
    </row>
    <row r="109" spans="1:11" x14ac:dyDescent="0.45">
      <c r="A109" s="8" t="s">
        <v>13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2</v>
      </c>
      <c r="I109" s="3">
        <v>0</v>
      </c>
      <c r="J109" s="3">
        <v>2</v>
      </c>
      <c r="K109" s="3">
        <v>2</v>
      </c>
    </row>
    <row r="110" spans="1:11" x14ac:dyDescent="0.45">
      <c r="A110" s="8" t="s">
        <v>14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1</v>
      </c>
      <c r="I110" s="3">
        <v>0</v>
      </c>
      <c r="J110" s="3">
        <v>1</v>
      </c>
      <c r="K110" s="3">
        <v>1</v>
      </c>
    </row>
    <row r="111" spans="1:11" x14ac:dyDescent="0.45">
      <c r="A111" s="8" t="s">
        <v>15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1</v>
      </c>
      <c r="I111" s="3">
        <v>1</v>
      </c>
      <c r="J111" s="3">
        <v>2</v>
      </c>
      <c r="K111" s="3">
        <v>4</v>
      </c>
    </row>
    <row r="112" spans="1:11" x14ac:dyDescent="0.45">
      <c r="A112" s="8" t="s">
        <v>16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</row>
    <row r="113" spans="1:11" x14ac:dyDescent="0.45">
      <c r="A113" s="8" t="s">
        <v>17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1</v>
      </c>
    </row>
    <row r="114" spans="1:11" x14ac:dyDescent="0.45">
      <c r="A114" s="8" t="s">
        <v>18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</row>
    <row r="115" spans="1:11" x14ac:dyDescent="0.45">
      <c r="A115" s="8" t="s">
        <v>19</v>
      </c>
      <c r="B115" s="3">
        <v>1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1</v>
      </c>
      <c r="I115" s="3">
        <v>0</v>
      </c>
      <c r="J115" s="3">
        <v>2</v>
      </c>
      <c r="K115" s="3">
        <v>1</v>
      </c>
    </row>
    <row r="116" spans="1:11" x14ac:dyDescent="0.45">
      <c r="A116" s="8" t="s">
        <v>9</v>
      </c>
      <c r="B116" s="3">
        <v>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7</v>
      </c>
      <c r="I116" s="3">
        <v>1</v>
      </c>
      <c r="J116" s="3" t="s">
        <v>20</v>
      </c>
      <c r="K116" s="3" t="s">
        <v>20</v>
      </c>
    </row>
    <row r="117" spans="1:11" x14ac:dyDescent="0.45">
      <c r="A117" s="8" t="s">
        <v>10</v>
      </c>
      <c r="B117" s="3">
        <v>1</v>
      </c>
      <c r="C117" s="3">
        <v>0</v>
      </c>
      <c r="D117" s="3">
        <v>1</v>
      </c>
      <c r="E117" s="3">
        <v>3</v>
      </c>
      <c r="F117" s="3">
        <v>0</v>
      </c>
      <c r="G117" s="3">
        <v>0</v>
      </c>
      <c r="H117" s="3">
        <v>7</v>
      </c>
      <c r="I117" s="3">
        <v>2</v>
      </c>
      <c r="J117" s="3" t="s">
        <v>20</v>
      </c>
      <c r="K117" s="3" t="s">
        <v>20</v>
      </c>
    </row>
    <row r="118" spans="1:11" x14ac:dyDescent="0.45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45">
      <c r="A119" s="5" t="s">
        <v>36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45">
      <c r="A120" s="5" t="s">
        <v>37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45">
      <c r="A121" s="5" t="s">
        <v>40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45">
      <c r="A122" s="7" t="s">
        <v>0</v>
      </c>
      <c r="B122" s="4" t="s">
        <v>1</v>
      </c>
      <c r="C122" s="4" t="s">
        <v>2</v>
      </c>
      <c r="D122" s="4" t="s">
        <v>3</v>
      </c>
      <c r="E122" s="4" t="s">
        <v>4</v>
      </c>
      <c r="F122" s="4" t="s">
        <v>5</v>
      </c>
      <c r="G122" s="4" t="s">
        <v>6</v>
      </c>
      <c r="H122" s="4" t="s">
        <v>7</v>
      </c>
      <c r="I122" s="4" t="s">
        <v>8</v>
      </c>
      <c r="J122" s="4" t="s">
        <v>9</v>
      </c>
      <c r="K122" s="4" t="s">
        <v>10</v>
      </c>
    </row>
    <row r="123" spans="1:11" x14ac:dyDescent="0.45">
      <c r="A123" s="8" t="s">
        <v>11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</row>
    <row r="124" spans="1:11" x14ac:dyDescent="0.45">
      <c r="A124" s="8" t="s">
        <v>12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</row>
    <row r="125" spans="1:11" x14ac:dyDescent="0.45">
      <c r="A125" s="8" t="s">
        <v>13</v>
      </c>
      <c r="B125" s="3">
        <v>0</v>
      </c>
      <c r="C125" s="3">
        <v>1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1</v>
      </c>
      <c r="K125" s="3">
        <v>1</v>
      </c>
    </row>
    <row r="126" spans="1:11" x14ac:dyDescent="0.45">
      <c r="A126" s="8" t="s">
        <v>14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2</v>
      </c>
    </row>
    <row r="127" spans="1:11" x14ac:dyDescent="0.45">
      <c r="A127" s="8" t="s">
        <v>15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</row>
    <row r="128" spans="1:11" x14ac:dyDescent="0.45">
      <c r="A128" s="8" t="s">
        <v>16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</row>
    <row r="129" spans="1:11" x14ac:dyDescent="0.45">
      <c r="A129" s="8" t="s">
        <v>17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2</v>
      </c>
    </row>
    <row r="130" spans="1:11" x14ac:dyDescent="0.45">
      <c r="A130" s="8" t="s">
        <v>18</v>
      </c>
      <c r="B130" s="3">
        <v>0</v>
      </c>
      <c r="C130" s="3">
        <v>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1</v>
      </c>
      <c r="K130" s="3">
        <v>1</v>
      </c>
    </row>
    <row r="131" spans="1:11" x14ac:dyDescent="0.45">
      <c r="A131" s="8" t="s">
        <v>19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</row>
    <row r="132" spans="1:11" x14ac:dyDescent="0.45">
      <c r="A132" s="8" t="s">
        <v>9</v>
      </c>
      <c r="B132" s="3">
        <v>0</v>
      </c>
      <c r="C132" s="3">
        <v>2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 t="s">
        <v>20</v>
      </c>
      <c r="K132" s="3" t="s">
        <v>20</v>
      </c>
    </row>
    <row r="133" spans="1:11" x14ac:dyDescent="0.45">
      <c r="A133" s="8" t="s">
        <v>10</v>
      </c>
      <c r="B133" s="3">
        <v>1</v>
      </c>
      <c r="C133" s="3">
        <v>4</v>
      </c>
      <c r="D133" s="3">
        <v>0</v>
      </c>
      <c r="E133" s="3">
        <v>0</v>
      </c>
      <c r="F133" s="3">
        <v>0</v>
      </c>
      <c r="G133" s="3">
        <v>1</v>
      </c>
      <c r="H133" s="3">
        <v>1</v>
      </c>
      <c r="I133" s="3">
        <v>1</v>
      </c>
      <c r="J133" s="3" t="s">
        <v>20</v>
      </c>
      <c r="K133" s="3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8B4C5-9D58-42A9-8319-351997C25AB9}">
  <dimension ref="A1:K133"/>
  <sheetViews>
    <sheetView topLeftCell="B1" workbookViewId="0">
      <selection activeCell="O23" sqref="O23"/>
    </sheetView>
  </sheetViews>
  <sheetFormatPr baseColWidth="10" defaultRowHeight="14.25" x14ac:dyDescent="0.45"/>
  <cols>
    <col min="1" max="1" width="12" customWidth="1"/>
    <col min="2" max="9" width="10.6640625" style="1"/>
    <col min="10" max="10" width="12.53125" style="1" customWidth="1"/>
    <col min="11" max="11" width="10.6640625" style="1"/>
  </cols>
  <sheetData>
    <row r="1" spans="1:11" x14ac:dyDescent="0.45">
      <c r="A1" s="11" t="s">
        <v>42</v>
      </c>
    </row>
    <row r="2" spans="1:11" x14ac:dyDescent="0.45">
      <c r="A2" s="11" t="s">
        <v>43</v>
      </c>
    </row>
    <row r="3" spans="1:11" x14ac:dyDescent="0.45">
      <c r="A3" s="11" t="s">
        <v>44</v>
      </c>
    </row>
    <row r="4" spans="1:11" x14ac:dyDescent="0.45">
      <c r="A4" s="11" t="s">
        <v>45</v>
      </c>
    </row>
    <row r="7" spans="1:11" x14ac:dyDescent="0.45">
      <c r="A7" s="5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45">
      <c r="A8" s="5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45">
      <c r="A9" s="5" t="s">
        <v>41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45">
      <c r="A10" s="7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</row>
    <row r="11" spans="1:11" x14ac:dyDescent="0.45">
      <c r="A11" s="8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45">
      <c r="A12" s="8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2</v>
      </c>
      <c r="K12" s="3">
        <v>2</v>
      </c>
    </row>
    <row r="13" spans="1:11" x14ac:dyDescent="0.45">
      <c r="A13" s="8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x14ac:dyDescent="0.45">
      <c r="A14" s="8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x14ac:dyDescent="0.45">
      <c r="A15" s="8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</row>
    <row r="16" spans="1:11" x14ac:dyDescent="0.45">
      <c r="A16" s="8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x14ac:dyDescent="0.45">
      <c r="A17" s="8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45">
      <c r="A18" s="8" t="s">
        <v>18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</row>
    <row r="19" spans="1:11" x14ac:dyDescent="0.45">
      <c r="A19" s="8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45">
      <c r="A20" s="8" t="s">
        <v>9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 t="s">
        <v>20</v>
      </c>
      <c r="K20" s="3" t="s">
        <v>20</v>
      </c>
    </row>
    <row r="21" spans="1:11" x14ac:dyDescent="0.45">
      <c r="A21" s="8" t="s">
        <v>10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3</v>
      </c>
      <c r="I21" s="3">
        <v>0</v>
      </c>
      <c r="J21" s="3" t="s">
        <v>20</v>
      </c>
      <c r="K21" s="3" t="s">
        <v>20</v>
      </c>
    </row>
    <row r="22" spans="1:11" x14ac:dyDescent="0.4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45">
      <c r="A23" s="5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5">
      <c r="A24" s="5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45">
      <c r="A25" s="5" t="s">
        <v>41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45">
      <c r="A26" s="7" t="s">
        <v>0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9</v>
      </c>
      <c r="K26" s="4" t="s">
        <v>10</v>
      </c>
    </row>
    <row r="27" spans="1:11" x14ac:dyDescent="0.45">
      <c r="A27" s="8" t="s">
        <v>11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45">
      <c r="A28" s="8" t="s">
        <v>12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1</v>
      </c>
    </row>
    <row r="29" spans="1:11" x14ac:dyDescent="0.45">
      <c r="A29" s="8" t="s">
        <v>13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x14ac:dyDescent="0.45">
      <c r="A30" s="8" t="s">
        <v>14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x14ac:dyDescent="0.45">
      <c r="A31" s="8" t="s">
        <v>15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x14ac:dyDescent="0.45">
      <c r="A32" s="8" t="s">
        <v>16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45">
      <c r="A33" s="8" t="s">
        <v>17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45">
      <c r="A34" s="8" t="s">
        <v>18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45">
      <c r="A35" s="8" t="s">
        <v>19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45">
      <c r="A36" s="8" t="s">
        <v>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 t="s">
        <v>20</v>
      </c>
      <c r="K36" s="3" t="s">
        <v>20</v>
      </c>
    </row>
    <row r="37" spans="1:11" x14ac:dyDescent="0.45">
      <c r="A37" s="8" t="s">
        <v>10</v>
      </c>
      <c r="B37" s="3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2</v>
      </c>
      <c r="I37" s="3">
        <v>0</v>
      </c>
      <c r="J37" s="3" t="s">
        <v>20</v>
      </c>
      <c r="K37" s="3" t="s">
        <v>20</v>
      </c>
    </row>
    <row r="38" spans="1:11" x14ac:dyDescent="0.4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45">
      <c r="A39" s="5" t="s">
        <v>26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45">
      <c r="A40" s="5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45">
      <c r="A41" s="5" t="s">
        <v>41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45">
      <c r="A42" s="7" t="s">
        <v>0</v>
      </c>
      <c r="B42" s="4" t="s">
        <v>1</v>
      </c>
      <c r="C42" s="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4" t="s">
        <v>9</v>
      </c>
      <c r="K42" s="4" t="s">
        <v>10</v>
      </c>
    </row>
    <row r="43" spans="1:11" x14ac:dyDescent="0.45">
      <c r="A43" s="8" t="s">
        <v>11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x14ac:dyDescent="0.45">
      <c r="A44" s="8" t="s">
        <v>12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2</v>
      </c>
      <c r="K44" s="3">
        <v>2</v>
      </c>
    </row>
    <row r="45" spans="1:11" x14ac:dyDescent="0.45">
      <c r="A45" s="8" t="s">
        <v>13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x14ac:dyDescent="0.45">
      <c r="A46" s="8" t="s">
        <v>14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x14ac:dyDescent="0.45">
      <c r="A47" s="8" t="s">
        <v>15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</row>
    <row r="48" spans="1:11" x14ac:dyDescent="0.45">
      <c r="A48" s="8" t="s">
        <v>16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x14ac:dyDescent="0.45">
      <c r="A49" s="8" t="s">
        <v>17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x14ac:dyDescent="0.45">
      <c r="A50" s="8" t="s">
        <v>18</v>
      </c>
      <c r="B50" s="3">
        <v>0</v>
      </c>
      <c r="C50" s="3">
        <v>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2</v>
      </c>
    </row>
    <row r="51" spans="1:11" x14ac:dyDescent="0.45">
      <c r="A51" s="8" t="s">
        <v>19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x14ac:dyDescent="0.45">
      <c r="A52" s="8" t="s">
        <v>9</v>
      </c>
      <c r="B52" s="3">
        <v>0</v>
      </c>
      <c r="C52" s="3">
        <v>2</v>
      </c>
      <c r="D52" s="3">
        <v>0</v>
      </c>
      <c r="E52" s="3">
        <v>0</v>
      </c>
      <c r="F52" s="3">
        <v>0</v>
      </c>
      <c r="G52" s="3">
        <v>0</v>
      </c>
      <c r="H52" s="3">
        <v>2</v>
      </c>
      <c r="I52" s="3">
        <v>0</v>
      </c>
      <c r="J52" s="3" t="s">
        <v>20</v>
      </c>
      <c r="K52" s="3" t="s">
        <v>20</v>
      </c>
    </row>
    <row r="53" spans="1:11" x14ac:dyDescent="0.45">
      <c r="A53" s="8" t="s">
        <v>10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3</v>
      </c>
      <c r="I53" s="3">
        <v>0</v>
      </c>
      <c r="J53" s="3" t="s">
        <v>20</v>
      </c>
      <c r="K53" s="3" t="s">
        <v>20</v>
      </c>
    </row>
    <row r="54" spans="1:11" x14ac:dyDescent="0.4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45">
      <c r="A55" s="5" t="s">
        <v>28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45">
      <c r="A56" s="5" t="s">
        <v>29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45">
      <c r="A57" s="5" t="s">
        <v>41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45">
      <c r="A58" s="7" t="s">
        <v>0</v>
      </c>
      <c r="B58" s="4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4" t="s">
        <v>9</v>
      </c>
      <c r="K58" s="4" t="s">
        <v>10</v>
      </c>
    </row>
    <row r="59" spans="1:11" x14ac:dyDescent="0.45">
      <c r="A59" s="8" t="s">
        <v>11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x14ac:dyDescent="0.45">
      <c r="A60" s="8" t="s">
        <v>12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3</v>
      </c>
      <c r="I60" s="3">
        <v>0</v>
      </c>
      <c r="J60" s="3">
        <v>3</v>
      </c>
      <c r="K60" s="3">
        <v>3</v>
      </c>
    </row>
    <row r="61" spans="1:11" x14ac:dyDescent="0.45">
      <c r="A61" s="8" t="s">
        <v>13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x14ac:dyDescent="0.45">
      <c r="A62" s="8" t="s">
        <v>14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x14ac:dyDescent="0.45">
      <c r="A63" s="8" t="s">
        <v>15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</row>
    <row r="64" spans="1:11" x14ac:dyDescent="0.45">
      <c r="A64" s="8" t="s">
        <v>16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x14ac:dyDescent="0.45">
      <c r="A65" s="8" t="s">
        <v>17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x14ac:dyDescent="0.45">
      <c r="A66" s="8" t="s">
        <v>18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1</v>
      </c>
      <c r="K66" s="3">
        <v>1</v>
      </c>
    </row>
    <row r="67" spans="1:11" x14ac:dyDescent="0.45">
      <c r="A67" s="8" t="s">
        <v>19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x14ac:dyDescent="0.45">
      <c r="A68" s="8" t="s">
        <v>9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3</v>
      </c>
      <c r="I68" s="3">
        <v>0</v>
      </c>
      <c r="J68" s="3" t="s">
        <v>20</v>
      </c>
      <c r="K68" s="3" t="s">
        <v>20</v>
      </c>
    </row>
    <row r="69" spans="1:11" x14ac:dyDescent="0.45">
      <c r="A69" s="8" t="s">
        <v>10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2</v>
      </c>
      <c r="I69" s="3">
        <v>1</v>
      </c>
      <c r="J69" s="3" t="s">
        <v>20</v>
      </c>
      <c r="K69" s="3" t="s">
        <v>20</v>
      </c>
    </row>
    <row r="70" spans="1:11" x14ac:dyDescent="0.4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45">
      <c r="A71" s="5" t="s">
        <v>30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45">
      <c r="A72" s="5" t="s">
        <v>31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45">
      <c r="A73" s="5" t="s">
        <v>41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45">
      <c r="A74" s="7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  <c r="J74" s="4" t="s">
        <v>9</v>
      </c>
      <c r="K74" s="4" t="s">
        <v>10</v>
      </c>
    </row>
    <row r="75" spans="1:11" x14ac:dyDescent="0.45">
      <c r="A75" s="8" t="s">
        <v>11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</row>
    <row r="76" spans="1:11" x14ac:dyDescent="0.45">
      <c r="A76" s="8" t="s">
        <v>12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2</v>
      </c>
      <c r="I76" s="3">
        <v>0</v>
      </c>
      <c r="J76" s="3">
        <v>2</v>
      </c>
      <c r="K76" s="3">
        <v>2</v>
      </c>
    </row>
    <row r="77" spans="1:11" x14ac:dyDescent="0.45">
      <c r="A77" s="8" t="s">
        <v>13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</row>
    <row r="78" spans="1:11" x14ac:dyDescent="0.45">
      <c r="A78" s="8" t="s">
        <v>14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x14ac:dyDescent="0.45">
      <c r="A79" s="8" t="s">
        <v>15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2</v>
      </c>
    </row>
    <row r="80" spans="1:11" x14ac:dyDescent="0.45">
      <c r="A80" s="8" t="s">
        <v>16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x14ac:dyDescent="0.45">
      <c r="A81" s="8" t="s">
        <v>17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</row>
    <row r="82" spans="1:11" x14ac:dyDescent="0.45">
      <c r="A82" s="8" t="s">
        <v>18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1</v>
      </c>
    </row>
    <row r="83" spans="1:11" x14ac:dyDescent="0.45">
      <c r="A83" s="8" t="s">
        <v>19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x14ac:dyDescent="0.45">
      <c r="A84" s="8" t="s">
        <v>9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2</v>
      </c>
      <c r="I84" s="3">
        <v>0</v>
      </c>
      <c r="J84" s="3" t="s">
        <v>20</v>
      </c>
      <c r="K84" s="3" t="s">
        <v>20</v>
      </c>
    </row>
    <row r="85" spans="1:11" x14ac:dyDescent="0.45">
      <c r="A85" s="8" t="s">
        <v>10</v>
      </c>
      <c r="B85" s="3">
        <v>0</v>
      </c>
      <c r="C85" s="3">
        <v>2</v>
      </c>
      <c r="D85" s="3">
        <v>0</v>
      </c>
      <c r="E85" s="3">
        <v>2</v>
      </c>
      <c r="F85" s="3">
        <v>0</v>
      </c>
      <c r="G85" s="3">
        <v>0</v>
      </c>
      <c r="H85" s="3">
        <v>4</v>
      </c>
      <c r="I85" s="3">
        <v>0</v>
      </c>
      <c r="J85" s="3" t="s">
        <v>20</v>
      </c>
      <c r="K85" s="3" t="s">
        <v>20</v>
      </c>
    </row>
    <row r="86" spans="1:11" x14ac:dyDescent="0.45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45">
      <c r="A87" s="5" t="s">
        <v>32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45">
      <c r="A88" s="5" t="s">
        <v>33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45">
      <c r="A89" s="5" t="s">
        <v>41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45">
      <c r="A90" s="7" t="s">
        <v>0</v>
      </c>
      <c r="B90" s="4" t="s">
        <v>1</v>
      </c>
      <c r="C90" s="4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7</v>
      </c>
      <c r="I90" s="4" t="s">
        <v>8</v>
      </c>
      <c r="J90" s="4" t="s">
        <v>9</v>
      </c>
      <c r="K90" s="4" t="s">
        <v>10</v>
      </c>
    </row>
    <row r="91" spans="1:11" x14ac:dyDescent="0.45">
      <c r="A91" s="8" t="s">
        <v>11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</row>
    <row r="92" spans="1:11" x14ac:dyDescent="0.45">
      <c r="A92" s="8" t="s">
        <v>12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1</v>
      </c>
      <c r="K92" s="3">
        <v>1</v>
      </c>
    </row>
    <row r="93" spans="1:11" x14ac:dyDescent="0.45">
      <c r="A93" s="8" t="s">
        <v>13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</row>
    <row r="94" spans="1:11" x14ac:dyDescent="0.45">
      <c r="A94" s="8" t="s">
        <v>14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</row>
    <row r="95" spans="1:11" x14ac:dyDescent="0.45">
      <c r="A95" s="8" t="s">
        <v>15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1</v>
      </c>
    </row>
    <row r="96" spans="1:11" x14ac:dyDescent="0.45">
      <c r="A96" s="8" t="s">
        <v>16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</row>
    <row r="97" spans="1:11" x14ac:dyDescent="0.45">
      <c r="A97" s="8" t="s">
        <v>17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</row>
    <row r="98" spans="1:11" x14ac:dyDescent="0.45">
      <c r="A98" s="8" t="s">
        <v>18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1</v>
      </c>
    </row>
    <row r="99" spans="1:11" x14ac:dyDescent="0.45">
      <c r="A99" s="8" t="s">
        <v>19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</row>
    <row r="100" spans="1:11" x14ac:dyDescent="0.45">
      <c r="A100" s="8" t="s">
        <v>9</v>
      </c>
      <c r="B100" s="3">
        <v>0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1</v>
      </c>
      <c r="I100" s="3">
        <v>0</v>
      </c>
      <c r="J100" s="3" t="s">
        <v>20</v>
      </c>
      <c r="K100" s="3" t="s">
        <v>20</v>
      </c>
    </row>
    <row r="101" spans="1:11" x14ac:dyDescent="0.45">
      <c r="A101" s="8" t="s">
        <v>10</v>
      </c>
      <c r="B101" s="3">
        <v>0</v>
      </c>
      <c r="C101" s="3">
        <v>3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 t="s">
        <v>20</v>
      </c>
      <c r="K101" s="3" t="s">
        <v>20</v>
      </c>
    </row>
    <row r="102" spans="1:11" x14ac:dyDescent="0.45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45">
      <c r="A103" s="5" t="s">
        <v>34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45">
      <c r="A104" s="5" t="s">
        <v>35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45">
      <c r="A105" s="5" t="s">
        <v>41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45">
      <c r="A106" s="7" t="s">
        <v>0</v>
      </c>
      <c r="B106" s="4" t="s">
        <v>1</v>
      </c>
      <c r="C106" s="4" t="s">
        <v>2</v>
      </c>
      <c r="D106" s="4" t="s">
        <v>3</v>
      </c>
      <c r="E106" s="4" t="s">
        <v>4</v>
      </c>
      <c r="F106" s="4" t="s">
        <v>5</v>
      </c>
      <c r="G106" s="4" t="s">
        <v>6</v>
      </c>
      <c r="H106" s="4" t="s">
        <v>7</v>
      </c>
      <c r="I106" s="4" t="s">
        <v>8</v>
      </c>
      <c r="J106" s="4" t="s">
        <v>9</v>
      </c>
      <c r="K106" s="4" t="s">
        <v>10</v>
      </c>
    </row>
    <row r="107" spans="1:11" x14ac:dyDescent="0.45">
      <c r="A107" s="8" t="s">
        <v>11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</row>
    <row r="108" spans="1:11" x14ac:dyDescent="0.45">
      <c r="A108" s="8" t="s">
        <v>12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3</v>
      </c>
      <c r="I108" s="3">
        <v>0</v>
      </c>
      <c r="J108" s="3">
        <v>3</v>
      </c>
      <c r="K108" s="3">
        <v>3</v>
      </c>
    </row>
    <row r="109" spans="1:11" x14ac:dyDescent="0.45">
      <c r="A109" s="8" t="s">
        <v>13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</row>
    <row r="110" spans="1:11" x14ac:dyDescent="0.45">
      <c r="A110" s="8" t="s">
        <v>14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</row>
    <row r="111" spans="1:11" x14ac:dyDescent="0.45">
      <c r="A111" s="8" t="s">
        <v>15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1</v>
      </c>
    </row>
    <row r="112" spans="1:11" x14ac:dyDescent="0.45">
      <c r="A112" s="8" t="s">
        <v>16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</row>
    <row r="113" spans="1:11" x14ac:dyDescent="0.45">
      <c r="A113" s="8" t="s">
        <v>17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</row>
    <row r="114" spans="1:11" x14ac:dyDescent="0.45">
      <c r="A114" s="8" t="s">
        <v>18</v>
      </c>
      <c r="B114" s="3">
        <v>0</v>
      </c>
      <c r="C114" s="3">
        <v>2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2</v>
      </c>
      <c r="K114" s="3">
        <v>2</v>
      </c>
    </row>
    <row r="115" spans="1:11" x14ac:dyDescent="0.45">
      <c r="A115" s="8" t="s">
        <v>19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</row>
    <row r="116" spans="1:11" x14ac:dyDescent="0.45">
      <c r="A116" s="8" t="s">
        <v>9</v>
      </c>
      <c r="B116" s="3">
        <v>0</v>
      </c>
      <c r="C116" s="3">
        <v>2</v>
      </c>
      <c r="D116" s="3">
        <v>0</v>
      </c>
      <c r="E116" s="3">
        <v>0</v>
      </c>
      <c r="F116" s="3">
        <v>0</v>
      </c>
      <c r="G116" s="3">
        <v>0</v>
      </c>
      <c r="H116" s="3">
        <v>3</v>
      </c>
      <c r="I116" s="3">
        <v>0</v>
      </c>
      <c r="J116" s="3" t="s">
        <v>20</v>
      </c>
      <c r="K116" s="3" t="s">
        <v>20</v>
      </c>
    </row>
    <row r="117" spans="1:11" x14ac:dyDescent="0.45">
      <c r="A117" s="8" t="s">
        <v>10</v>
      </c>
      <c r="B117" s="3">
        <v>0</v>
      </c>
      <c r="C117" s="3">
        <v>2</v>
      </c>
      <c r="D117" s="3">
        <v>0</v>
      </c>
      <c r="E117" s="3">
        <v>2</v>
      </c>
      <c r="F117" s="3">
        <v>0</v>
      </c>
      <c r="G117" s="3">
        <v>0</v>
      </c>
      <c r="H117" s="3">
        <v>3</v>
      </c>
      <c r="I117" s="3">
        <v>0</v>
      </c>
      <c r="J117" s="3" t="s">
        <v>20</v>
      </c>
      <c r="K117" s="3" t="s">
        <v>20</v>
      </c>
    </row>
    <row r="118" spans="1:11" x14ac:dyDescent="0.45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45">
      <c r="A119" s="5" t="s">
        <v>36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45">
      <c r="A120" s="5" t="s">
        <v>37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45">
      <c r="A121" s="5" t="s">
        <v>41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45">
      <c r="A122" s="7" t="s">
        <v>0</v>
      </c>
      <c r="B122" s="4" t="s">
        <v>1</v>
      </c>
      <c r="C122" s="4" t="s">
        <v>2</v>
      </c>
      <c r="D122" s="4" t="s">
        <v>3</v>
      </c>
      <c r="E122" s="4" t="s">
        <v>4</v>
      </c>
      <c r="F122" s="4" t="s">
        <v>5</v>
      </c>
      <c r="G122" s="4" t="s">
        <v>6</v>
      </c>
      <c r="H122" s="4" t="s">
        <v>7</v>
      </c>
      <c r="I122" s="4" t="s">
        <v>8</v>
      </c>
      <c r="J122" s="4" t="s">
        <v>9</v>
      </c>
      <c r="K122" s="4" t="s">
        <v>10</v>
      </c>
    </row>
    <row r="123" spans="1:11" x14ac:dyDescent="0.45">
      <c r="A123" s="8" t="s">
        <v>11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</row>
    <row r="124" spans="1:11" x14ac:dyDescent="0.45">
      <c r="A124" s="8" t="s">
        <v>12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2</v>
      </c>
      <c r="I124" s="3">
        <v>0</v>
      </c>
      <c r="J124" s="3">
        <v>2</v>
      </c>
      <c r="K124" s="3">
        <v>2</v>
      </c>
    </row>
    <row r="125" spans="1:11" x14ac:dyDescent="0.45">
      <c r="A125" s="8" t="s">
        <v>13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</row>
    <row r="126" spans="1:11" x14ac:dyDescent="0.45">
      <c r="A126" s="8" t="s">
        <v>14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</row>
    <row r="127" spans="1:11" x14ac:dyDescent="0.45">
      <c r="A127" s="8" t="s">
        <v>15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1</v>
      </c>
    </row>
    <row r="128" spans="1:11" x14ac:dyDescent="0.45">
      <c r="A128" s="8" t="s">
        <v>16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</row>
    <row r="129" spans="1:11" x14ac:dyDescent="0.45">
      <c r="A129" s="8" t="s">
        <v>17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</row>
    <row r="130" spans="1:11" x14ac:dyDescent="0.45">
      <c r="A130" s="8" t="s">
        <v>18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</row>
    <row r="131" spans="1:11" x14ac:dyDescent="0.45">
      <c r="A131" s="8" t="s">
        <v>19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</row>
    <row r="132" spans="1:11" x14ac:dyDescent="0.45">
      <c r="A132" s="8" t="s">
        <v>9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2</v>
      </c>
      <c r="I132" s="3">
        <v>0</v>
      </c>
      <c r="J132" s="3" t="s">
        <v>20</v>
      </c>
      <c r="K132" s="3" t="s">
        <v>20</v>
      </c>
    </row>
    <row r="133" spans="1:11" x14ac:dyDescent="0.45">
      <c r="A133" s="8" t="s">
        <v>10</v>
      </c>
      <c r="B133" s="3">
        <v>0</v>
      </c>
      <c r="C133" s="3">
        <v>2</v>
      </c>
      <c r="D133" s="3">
        <v>0</v>
      </c>
      <c r="E133" s="3">
        <v>1</v>
      </c>
      <c r="F133" s="3">
        <v>0</v>
      </c>
      <c r="G133" s="3">
        <v>0</v>
      </c>
      <c r="H133" s="3">
        <v>2</v>
      </c>
      <c r="I133" s="3">
        <v>0</v>
      </c>
      <c r="J133" s="3" t="s">
        <v>20</v>
      </c>
      <c r="K133" s="3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07B2-434C-457D-9120-9EFB22D2C401}">
  <dimension ref="A1:K133"/>
  <sheetViews>
    <sheetView workbookViewId="0">
      <selection activeCell="N17" sqref="N17"/>
    </sheetView>
  </sheetViews>
  <sheetFormatPr baseColWidth="10" defaultRowHeight="14.25" x14ac:dyDescent="0.45"/>
  <cols>
    <col min="1" max="1" width="12" customWidth="1"/>
    <col min="2" max="9" width="10.6640625" style="1"/>
    <col min="10" max="10" width="12.53125" style="1" customWidth="1"/>
    <col min="11" max="11" width="10.6640625" style="1"/>
  </cols>
  <sheetData>
    <row r="1" spans="1:11" x14ac:dyDescent="0.45">
      <c r="A1" s="11" t="s">
        <v>42</v>
      </c>
    </row>
    <row r="2" spans="1:11" x14ac:dyDescent="0.45">
      <c r="A2" s="11" t="s">
        <v>43</v>
      </c>
    </row>
    <row r="3" spans="1:11" x14ac:dyDescent="0.45">
      <c r="A3" s="11" t="s">
        <v>44</v>
      </c>
    </row>
    <row r="4" spans="1:11" x14ac:dyDescent="0.45">
      <c r="A4" s="11" t="s">
        <v>45</v>
      </c>
    </row>
    <row r="7" spans="1:11" x14ac:dyDescent="0.45">
      <c r="A7" s="5" t="s">
        <v>38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45">
      <c r="A8" s="5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45">
      <c r="A9" s="5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45">
      <c r="A10" s="7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</row>
    <row r="11" spans="1:11" x14ac:dyDescent="0.45">
      <c r="A11" s="8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x14ac:dyDescent="0.45">
      <c r="A12" s="8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2</v>
      </c>
      <c r="K12" s="3">
        <v>2</v>
      </c>
    </row>
    <row r="13" spans="1:11" x14ac:dyDescent="0.45">
      <c r="A13" s="8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x14ac:dyDescent="0.45">
      <c r="A14" s="8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1</v>
      </c>
    </row>
    <row r="15" spans="1:11" x14ac:dyDescent="0.45">
      <c r="A15" s="8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1</v>
      </c>
    </row>
    <row r="16" spans="1:11" x14ac:dyDescent="0.45">
      <c r="A16" s="8" t="s">
        <v>16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x14ac:dyDescent="0.45">
      <c r="A17" s="8" t="s">
        <v>17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2</v>
      </c>
    </row>
    <row r="18" spans="1:11" x14ac:dyDescent="0.45">
      <c r="A18" s="8" t="s">
        <v>18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45">
      <c r="A19" s="8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4</v>
      </c>
    </row>
    <row r="20" spans="1:11" x14ac:dyDescent="0.45">
      <c r="A20" s="8" t="s">
        <v>9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 t="s">
        <v>20</v>
      </c>
      <c r="K20" s="3" t="s">
        <v>20</v>
      </c>
    </row>
    <row r="21" spans="1:11" x14ac:dyDescent="0.45">
      <c r="A21" s="8" t="s">
        <v>10</v>
      </c>
      <c r="B21" s="3">
        <v>2</v>
      </c>
      <c r="C21" s="3">
        <v>1</v>
      </c>
      <c r="D21" s="3">
        <v>0</v>
      </c>
      <c r="E21" s="3">
        <v>1</v>
      </c>
      <c r="F21" s="3">
        <v>0</v>
      </c>
      <c r="G21" s="3">
        <v>1</v>
      </c>
      <c r="H21" s="3">
        <v>6</v>
      </c>
      <c r="I21" s="3">
        <v>1</v>
      </c>
      <c r="J21" s="3" t="s">
        <v>20</v>
      </c>
      <c r="K21" s="3" t="s">
        <v>20</v>
      </c>
    </row>
    <row r="22" spans="1:11" x14ac:dyDescent="0.4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45">
      <c r="A23" s="5" t="s">
        <v>24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5">
      <c r="A24" s="5" t="s">
        <v>25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45">
      <c r="A25" s="5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45">
      <c r="A26" s="7" t="s">
        <v>0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7</v>
      </c>
      <c r="I26" s="4" t="s">
        <v>8</v>
      </c>
      <c r="J26" s="4" t="s">
        <v>9</v>
      </c>
      <c r="K26" s="4" t="s">
        <v>10</v>
      </c>
    </row>
    <row r="27" spans="1:11" x14ac:dyDescent="0.45">
      <c r="A27" s="8" t="s">
        <v>11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45">
      <c r="A28" s="8" t="s">
        <v>12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3</v>
      </c>
    </row>
    <row r="29" spans="1:11" x14ac:dyDescent="0.45">
      <c r="A29" s="8" t="s">
        <v>13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x14ac:dyDescent="0.45">
      <c r="A30" s="8" t="s">
        <v>14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x14ac:dyDescent="0.45">
      <c r="A31" s="8" t="s">
        <v>15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2</v>
      </c>
      <c r="J31" s="3">
        <v>3</v>
      </c>
      <c r="K31" s="3">
        <v>6</v>
      </c>
    </row>
    <row r="32" spans="1:11" x14ac:dyDescent="0.45">
      <c r="A32" s="8" t="s">
        <v>16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</row>
    <row r="33" spans="1:11" x14ac:dyDescent="0.45">
      <c r="A33" s="8" t="s">
        <v>17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1</v>
      </c>
    </row>
    <row r="34" spans="1:11" x14ac:dyDescent="0.45">
      <c r="A34" s="8" t="s">
        <v>18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2</v>
      </c>
    </row>
    <row r="35" spans="1:11" x14ac:dyDescent="0.45">
      <c r="A35" s="8" t="s">
        <v>19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45">
      <c r="A36" s="8" t="s">
        <v>9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3</v>
      </c>
      <c r="I36" s="3">
        <v>2</v>
      </c>
      <c r="J36" s="3" t="s">
        <v>20</v>
      </c>
      <c r="K36" s="3" t="s">
        <v>20</v>
      </c>
    </row>
    <row r="37" spans="1:11" x14ac:dyDescent="0.45">
      <c r="A37" s="8" t="s">
        <v>10</v>
      </c>
      <c r="B37" s="3">
        <v>0</v>
      </c>
      <c r="C37" s="3">
        <v>1</v>
      </c>
      <c r="D37" s="3">
        <v>1</v>
      </c>
      <c r="E37" s="3">
        <v>2</v>
      </c>
      <c r="F37" s="3">
        <v>0</v>
      </c>
      <c r="G37" s="3">
        <v>1</v>
      </c>
      <c r="H37" s="3">
        <v>7</v>
      </c>
      <c r="I37" s="3">
        <v>2</v>
      </c>
      <c r="J37" s="3" t="s">
        <v>20</v>
      </c>
      <c r="K37" s="3" t="s">
        <v>20</v>
      </c>
    </row>
    <row r="38" spans="1:11" x14ac:dyDescent="0.45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45">
      <c r="A39" s="5" t="s">
        <v>26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45">
      <c r="A40" s="5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45">
      <c r="A41" s="5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45">
      <c r="A42" s="7" t="s">
        <v>0</v>
      </c>
      <c r="B42" s="4" t="s">
        <v>1</v>
      </c>
      <c r="C42" s="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4" t="s">
        <v>9</v>
      </c>
      <c r="K42" s="4" t="s">
        <v>10</v>
      </c>
    </row>
    <row r="43" spans="1:11" x14ac:dyDescent="0.45">
      <c r="A43" s="8" t="s">
        <v>11</v>
      </c>
      <c r="B43" s="3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1</v>
      </c>
    </row>
    <row r="44" spans="1:11" x14ac:dyDescent="0.45">
      <c r="A44" s="8" t="s">
        <v>12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3</v>
      </c>
    </row>
    <row r="45" spans="1:11" x14ac:dyDescent="0.45">
      <c r="A45" s="8" t="s">
        <v>13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x14ac:dyDescent="0.45">
      <c r="A46" s="8" t="s">
        <v>14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2</v>
      </c>
      <c r="K46" s="3">
        <v>3</v>
      </c>
    </row>
    <row r="47" spans="1:11" x14ac:dyDescent="0.45">
      <c r="A47" s="8" t="s">
        <v>15</v>
      </c>
      <c r="B47" s="3">
        <v>0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3</v>
      </c>
      <c r="I47" s="3">
        <v>1</v>
      </c>
      <c r="J47" s="3">
        <v>5</v>
      </c>
      <c r="K47" s="3">
        <v>7</v>
      </c>
    </row>
    <row r="48" spans="1:11" x14ac:dyDescent="0.45">
      <c r="A48" s="8" t="s">
        <v>16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x14ac:dyDescent="0.45">
      <c r="A49" s="8" t="s">
        <v>17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1</v>
      </c>
    </row>
    <row r="50" spans="1:11" x14ac:dyDescent="0.45">
      <c r="A50" s="8" t="s">
        <v>18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</row>
    <row r="51" spans="1:11" x14ac:dyDescent="0.45">
      <c r="A51" s="8" t="s">
        <v>19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</row>
    <row r="52" spans="1:11" x14ac:dyDescent="0.45">
      <c r="A52" s="8" t="s">
        <v>9</v>
      </c>
      <c r="B52" s="3">
        <v>1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7</v>
      </c>
      <c r="I52" s="3">
        <v>1</v>
      </c>
      <c r="J52" s="3" t="s">
        <v>20</v>
      </c>
      <c r="K52" s="3" t="s">
        <v>20</v>
      </c>
    </row>
    <row r="53" spans="1:11" x14ac:dyDescent="0.45">
      <c r="A53" s="8" t="s">
        <v>10</v>
      </c>
      <c r="B53" s="3">
        <v>2</v>
      </c>
      <c r="C53" s="3">
        <v>1</v>
      </c>
      <c r="D53" s="3">
        <v>1</v>
      </c>
      <c r="E53" s="3">
        <v>0</v>
      </c>
      <c r="F53" s="3">
        <v>0</v>
      </c>
      <c r="G53" s="3">
        <v>0</v>
      </c>
      <c r="H53" s="3">
        <v>11</v>
      </c>
      <c r="I53" s="3">
        <v>1</v>
      </c>
      <c r="J53" s="3" t="s">
        <v>20</v>
      </c>
      <c r="K53" s="3" t="s">
        <v>20</v>
      </c>
    </row>
    <row r="54" spans="1:11" x14ac:dyDescent="0.4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45">
      <c r="A55" s="5" t="s">
        <v>28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45">
      <c r="A56" s="5" t="s">
        <v>29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45">
      <c r="A57" s="5" t="s">
        <v>23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45">
      <c r="A58" s="7" t="s">
        <v>0</v>
      </c>
      <c r="B58" s="4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4" t="s">
        <v>9</v>
      </c>
      <c r="K58" s="4" t="s">
        <v>10</v>
      </c>
    </row>
    <row r="59" spans="1:11" x14ac:dyDescent="0.45">
      <c r="A59" s="8" t="s">
        <v>11</v>
      </c>
      <c r="B59" s="3">
        <v>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2</v>
      </c>
      <c r="K59" s="3">
        <v>2</v>
      </c>
    </row>
    <row r="60" spans="1:11" x14ac:dyDescent="0.45">
      <c r="A60" s="8" t="s">
        <v>12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1</v>
      </c>
      <c r="K60" s="3">
        <v>1</v>
      </c>
    </row>
    <row r="61" spans="1:11" x14ac:dyDescent="0.45">
      <c r="A61" s="8" t="s">
        <v>13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1</v>
      </c>
      <c r="K61" s="3">
        <v>2</v>
      </c>
    </row>
    <row r="62" spans="1:11" x14ac:dyDescent="0.45">
      <c r="A62" s="8" t="s">
        <v>14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2</v>
      </c>
    </row>
    <row r="63" spans="1:11" x14ac:dyDescent="0.45">
      <c r="A63" s="8" t="s">
        <v>15</v>
      </c>
      <c r="B63" s="3">
        <v>0</v>
      </c>
      <c r="C63" s="3">
        <v>0</v>
      </c>
      <c r="D63" s="3">
        <v>0</v>
      </c>
      <c r="E63" s="3">
        <v>2</v>
      </c>
      <c r="F63" s="3">
        <v>0</v>
      </c>
      <c r="G63" s="3">
        <v>0</v>
      </c>
      <c r="H63" s="3">
        <v>0</v>
      </c>
      <c r="I63" s="3">
        <v>3</v>
      </c>
      <c r="J63" s="3">
        <v>5</v>
      </c>
      <c r="K63" s="3">
        <v>5</v>
      </c>
    </row>
    <row r="64" spans="1:11" x14ac:dyDescent="0.45">
      <c r="A64" s="8" t="s">
        <v>16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1</v>
      </c>
      <c r="K64" s="3">
        <v>2</v>
      </c>
    </row>
    <row r="65" spans="1:11" x14ac:dyDescent="0.45">
      <c r="A65" s="8" t="s">
        <v>17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2</v>
      </c>
      <c r="I65" s="3">
        <v>0</v>
      </c>
      <c r="J65" s="3">
        <v>2</v>
      </c>
      <c r="K65" s="3">
        <v>3</v>
      </c>
    </row>
    <row r="66" spans="1:11" x14ac:dyDescent="0.45">
      <c r="A66" s="8" t="s">
        <v>18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2</v>
      </c>
    </row>
    <row r="67" spans="1:11" x14ac:dyDescent="0.45">
      <c r="A67" s="8" t="s">
        <v>19</v>
      </c>
      <c r="B67" s="3">
        <v>1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1</v>
      </c>
      <c r="I67" s="3">
        <v>3</v>
      </c>
      <c r="J67" s="3">
        <v>6</v>
      </c>
      <c r="K67" s="3">
        <v>5</v>
      </c>
    </row>
    <row r="68" spans="1:11" x14ac:dyDescent="0.45">
      <c r="A68" s="8" t="s">
        <v>9</v>
      </c>
      <c r="B68" s="3">
        <v>2</v>
      </c>
      <c r="C68" s="3">
        <v>0</v>
      </c>
      <c r="D68" s="3">
        <v>0</v>
      </c>
      <c r="E68" s="3">
        <v>3</v>
      </c>
      <c r="F68" s="3">
        <v>0</v>
      </c>
      <c r="G68" s="3">
        <v>0</v>
      </c>
      <c r="H68" s="3">
        <v>7</v>
      </c>
      <c r="I68" s="3">
        <v>6</v>
      </c>
      <c r="J68" s="3" t="s">
        <v>20</v>
      </c>
      <c r="K68" s="3" t="s">
        <v>20</v>
      </c>
    </row>
    <row r="69" spans="1:11" x14ac:dyDescent="0.45">
      <c r="A69" s="8" t="s">
        <v>10</v>
      </c>
      <c r="B69" s="3">
        <v>4</v>
      </c>
      <c r="C69" s="3">
        <v>2</v>
      </c>
      <c r="D69" s="3">
        <v>2</v>
      </c>
      <c r="E69" s="3">
        <v>3</v>
      </c>
      <c r="F69" s="3">
        <v>0</v>
      </c>
      <c r="G69" s="3">
        <v>0</v>
      </c>
      <c r="H69" s="3">
        <v>14</v>
      </c>
      <c r="I69" s="3">
        <v>5</v>
      </c>
      <c r="J69" s="3" t="s">
        <v>20</v>
      </c>
      <c r="K69" s="3" t="s">
        <v>20</v>
      </c>
    </row>
    <row r="70" spans="1:11" x14ac:dyDescent="0.45">
      <c r="A70" s="6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45">
      <c r="A71" s="5" t="s">
        <v>30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45">
      <c r="A72" s="5" t="s">
        <v>31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45">
      <c r="A73" s="5" t="s">
        <v>23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45">
      <c r="A74" s="7" t="s">
        <v>0</v>
      </c>
      <c r="B74" s="4" t="s">
        <v>1</v>
      </c>
      <c r="C74" s="4" t="s">
        <v>2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7</v>
      </c>
      <c r="I74" s="4" t="s">
        <v>8</v>
      </c>
      <c r="J74" s="4" t="s">
        <v>9</v>
      </c>
      <c r="K74" s="4" t="s">
        <v>10</v>
      </c>
    </row>
    <row r="75" spans="1:11" x14ac:dyDescent="0.45">
      <c r="A75" s="8" t="s">
        <v>11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2</v>
      </c>
    </row>
    <row r="76" spans="1:11" x14ac:dyDescent="0.45">
      <c r="A76" s="8" t="s">
        <v>12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3</v>
      </c>
      <c r="I76" s="3">
        <v>0</v>
      </c>
      <c r="J76" s="3">
        <v>4</v>
      </c>
      <c r="K76" s="3">
        <v>6</v>
      </c>
    </row>
    <row r="77" spans="1:11" x14ac:dyDescent="0.45">
      <c r="A77" s="8" t="s">
        <v>13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</row>
    <row r="78" spans="1:11" x14ac:dyDescent="0.45">
      <c r="A78" s="8" t="s">
        <v>14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1</v>
      </c>
      <c r="J78" s="3">
        <v>1</v>
      </c>
      <c r="K78" s="3">
        <v>3</v>
      </c>
    </row>
    <row r="79" spans="1:11" x14ac:dyDescent="0.45">
      <c r="A79" s="8" t="s">
        <v>15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2</v>
      </c>
      <c r="I79" s="3">
        <v>0</v>
      </c>
      <c r="J79" s="3">
        <v>2</v>
      </c>
      <c r="K79" s="3">
        <v>5</v>
      </c>
    </row>
    <row r="80" spans="1:11" x14ac:dyDescent="0.45">
      <c r="A80" s="8" t="s">
        <v>16</v>
      </c>
      <c r="B80" s="3">
        <v>0</v>
      </c>
      <c r="C80" s="3">
        <v>0</v>
      </c>
      <c r="D80" s="3">
        <v>2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2</v>
      </c>
      <c r="K80" s="3">
        <v>2</v>
      </c>
    </row>
    <row r="81" spans="1:11" x14ac:dyDescent="0.45">
      <c r="A81" s="8" t="s">
        <v>17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1</v>
      </c>
      <c r="I81" s="3">
        <v>0</v>
      </c>
      <c r="J81" s="3">
        <v>1</v>
      </c>
      <c r="K81" s="3">
        <v>1</v>
      </c>
    </row>
    <row r="82" spans="1:11" x14ac:dyDescent="0.45">
      <c r="A82" s="8" t="s">
        <v>18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1</v>
      </c>
      <c r="K82" s="3">
        <v>3</v>
      </c>
    </row>
    <row r="83" spans="1:11" x14ac:dyDescent="0.45">
      <c r="A83" s="8" t="s">
        <v>19</v>
      </c>
      <c r="B83" s="3">
        <v>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1</v>
      </c>
      <c r="K83" s="3">
        <v>4</v>
      </c>
    </row>
    <row r="84" spans="1:11" x14ac:dyDescent="0.45">
      <c r="A84" s="8" t="s">
        <v>9</v>
      </c>
      <c r="B84" s="3">
        <v>1</v>
      </c>
      <c r="C84" s="3">
        <v>1</v>
      </c>
      <c r="D84" s="3">
        <v>3</v>
      </c>
      <c r="E84" s="3">
        <v>0</v>
      </c>
      <c r="F84" s="3">
        <v>0</v>
      </c>
      <c r="G84" s="3">
        <v>0</v>
      </c>
      <c r="H84" s="3">
        <v>6</v>
      </c>
      <c r="I84" s="3">
        <v>1</v>
      </c>
      <c r="J84" s="3" t="s">
        <v>20</v>
      </c>
      <c r="K84" s="3" t="s">
        <v>20</v>
      </c>
    </row>
    <row r="85" spans="1:11" x14ac:dyDescent="0.45">
      <c r="A85" s="8" t="s">
        <v>10</v>
      </c>
      <c r="B85" s="3">
        <v>2</v>
      </c>
      <c r="C85" s="3">
        <v>6</v>
      </c>
      <c r="D85" s="3">
        <v>3</v>
      </c>
      <c r="E85" s="3">
        <v>3</v>
      </c>
      <c r="F85" s="3">
        <v>0</v>
      </c>
      <c r="G85" s="3">
        <v>2</v>
      </c>
      <c r="H85" s="3">
        <v>12</v>
      </c>
      <c r="I85" s="3">
        <v>3</v>
      </c>
      <c r="J85" s="3" t="s">
        <v>20</v>
      </c>
      <c r="K85" s="3" t="s">
        <v>20</v>
      </c>
    </row>
    <row r="86" spans="1:11" x14ac:dyDescent="0.45">
      <c r="A86" s="6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45">
      <c r="A87" s="5" t="s">
        <v>32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45">
      <c r="A88" s="5" t="s">
        <v>33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45">
      <c r="A89" s="5" t="s">
        <v>23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45">
      <c r="A90" s="7" t="s">
        <v>0</v>
      </c>
      <c r="B90" s="4" t="s">
        <v>1</v>
      </c>
      <c r="C90" s="4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7</v>
      </c>
      <c r="I90" s="4" t="s">
        <v>8</v>
      </c>
      <c r="J90" s="4" t="s">
        <v>9</v>
      </c>
      <c r="K90" s="4" t="s">
        <v>10</v>
      </c>
    </row>
    <row r="91" spans="1:11" x14ac:dyDescent="0.45">
      <c r="A91" s="8" t="s">
        <v>11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2</v>
      </c>
    </row>
    <row r="92" spans="1:11" x14ac:dyDescent="0.45">
      <c r="A92" s="8" t="s">
        <v>12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2</v>
      </c>
    </row>
    <row r="93" spans="1:11" x14ac:dyDescent="0.45">
      <c r="A93" s="8" t="s">
        <v>13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</row>
    <row r="94" spans="1:11" x14ac:dyDescent="0.45">
      <c r="A94" s="8" t="s">
        <v>14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</v>
      </c>
      <c r="I94" s="3">
        <v>0</v>
      </c>
      <c r="J94" s="3">
        <v>1</v>
      </c>
      <c r="K94" s="3">
        <v>3</v>
      </c>
    </row>
    <row r="95" spans="1:11" x14ac:dyDescent="0.45">
      <c r="A95" s="8" t="s">
        <v>15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1</v>
      </c>
      <c r="J95" s="3">
        <v>1</v>
      </c>
      <c r="K95" s="3">
        <v>7</v>
      </c>
    </row>
    <row r="96" spans="1:11" x14ac:dyDescent="0.45">
      <c r="A96" s="8" t="s">
        <v>16</v>
      </c>
      <c r="B96" s="3">
        <v>0</v>
      </c>
      <c r="C96" s="3">
        <v>0</v>
      </c>
      <c r="D96" s="3">
        <v>2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2</v>
      </c>
      <c r="K96" s="3">
        <v>3</v>
      </c>
    </row>
    <row r="97" spans="1:11" x14ac:dyDescent="0.45">
      <c r="A97" s="8" t="s">
        <v>17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3</v>
      </c>
    </row>
    <row r="98" spans="1:11" x14ac:dyDescent="0.45">
      <c r="A98" s="8" t="s">
        <v>18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2</v>
      </c>
    </row>
    <row r="99" spans="1:11" x14ac:dyDescent="0.45">
      <c r="A99" s="8" t="s">
        <v>19</v>
      </c>
      <c r="B99" s="3">
        <v>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3</v>
      </c>
    </row>
    <row r="100" spans="1:11" x14ac:dyDescent="0.45">
      <c r="A100" s="8" t="s">
        <v>9</v>
      </c>
      <c r="B100" s="3">
        <v>1</v>
      </c>
      <c r="C100" s="3">
        <v>0</v>
      </c>
      <c r="D100" s="3">
        <v>2</v>
      </c>
      <c r="E100" s="3">
        <v>0</v>
      </c>
      <c r="F100" s="3">
        <v>0</v>
      </c>
      <c r="G100" s="3">
        <v>1</v>
      </c>
      <c r="H100" s="3">
        <v>1</v>
      </c>
      <c r="I100" s="3">
        <v>1</v>
      </c>
      <c r="J100" s="3" t="s">
        <v>20</v>
      </c>
      <c r="K100" s="3" t="s">
        <v>20</v>
      </c>
    </row>
    <row r="101" spans="1:11" x14ac:dyDescent="0.45">
      <c r="A101" s="8" t="s">
        <v>10</v>
      </c>
      <c r="B101" s="3">
        <v>3</v>
      </c>
      <c r="C101" s="3">
        <v>6</v>
      </c>
      <c r="D101" s="3">
        <v>4</v>
      </c>
      <c r="E101" s="3">
        <v>1</v>
      </c>
      <c r="F101" s="3">
        <v>0</v>
      </c>
      <c r="G101" s="3">
        <v>3</v>
      </c>
      <c r="H101" s="3">
        <v>9</v>
      </c>
      <c r="I101" s="3">
        <v>2</v>
      </c>
      <c r="J101" s="3" t="s">
        <v>20</v>
      </c>
      <c r="K101" s="3" t="s">
        <v>20</v>
      </c>
    </row>
    <row r="102" spans="1:11" x14ac:dyDescent="0.45">
      <c r="A102" s="6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45">
      <c r="A103" s="5" t="s">
        <v>34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45">
      <c r="A104" s="5" t="s">
        <v>35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45">
      <c r="A105" s="5" t="s">
        <v>23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45">
      <c r="A106" s="7" t="s">
        <v>0</v>
      </c>
      <c r="B106" s="4" t="s">
        <v>1</v>
      </c>
      <c r="C106" s="4" t="s">
        <v>2</v>
      </c>
      <c r="D106" s="4" t="s">
        <v>3</v>
      </c>
      <c r="E106" s="4" t="s">
        <v>4</v>
      </c>
      <c r="F106" s="4" t="s">
        <v>5</v>
      </c>
      <c r="G106" s="4" t="s">
        <v>6</v>
      </c>
      <c r="H106" s="4" t="s">
        <v>7</v>
      </c>
      <c r="I106" s="4" t="s">
        <v>8</v>
      </c>
      <c r="J106" s="4" t="s">
        <v>9</v>
      </c>
      <c r="K106" s="4" t="s">
        <v>10</v>
      </c>
    </row>
    <row r="107" spans="1:11" x14ac:dyDescent="0.45">
      <c r="A107" s="8" t="s">
        <v>11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2</v>
      </c>
    </row>
    <row r="108" spans="1:11" x14ac:dyDescent="0.45">
      <c r="A108" s="8" t="s">
        <v>12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1</v>
      </c>
      <c r="I108" s="3">
        <v>0</v>
      </c>
      <c r="J108" s="3">
        <v>1</v>
      </c>
      <c r="K108" s="3">
        <v>2</v>
      </c>
    </row>
    <row r="109" spans="1:11" x14ac:dyDescent="0.45">
      <c r="A109" s="8" t="s">
        <v>13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</row>
    <row r="110" spans="1:11" x14ac:dyDescent="0.45">
      <c r="A110" s="8" t="s">
        <v>14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3</v>
      </c>
      <c r="I110" s="3">
        <v>0</v>
      </c>
      <c r="J110" s="3">
        <v>3</v>
      </c>
      <c r="K110" s="3">
        <v>4</v>
      </c>
    </row>
    <row r="111" spans="1:11" x14ac:dyDescent="0.45">
      <c r="A111" s="8" t="s">
        <v>15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4</v>
      </c>
      <c r="I111" s="3">
        <v>1</v>
      </c>
      <c r="J111" s="3">
        <v>5</v>
      </c>
      <c r="K111" s="3">
        <v>10</v>
      </c>
    </row>
    <row r="112" spans="1:11" x14ac:dyDescent="0.45">
      <c r="A112" s="8" t="s">
        <v>16</v>
      </c>
      <c r="B112" s="3">
        <v>0</v>
      </c>
      <c r="C112" s="3">
        <v>1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2</v>
      </c>
      <c r="K112" s="3">
        <v>3</v>
      </c>
    </row>
    <row r="113" spans="1:11" x14ac:dyDescent="0.45">
      <c r="A113" s="8" t="s">
        <v>17</v>
      </c>
      <c r="B113" s="3">
        <v>0</v>
      </c>
      <c r="C113" s="3">
        <v>1</v>
      </c>
      <c r="D113" s="3">
        <v>0</v>
      </c>
      <c r="E113" s="3">
        <v>0</v>
      </c>
      <c r="F113" s="3">
        <v>0</v>
      </c>
      <c r="G113" s="3">
        <v>0</v>
      </c>
      <c r="H113" s="3">
        <v>2</v>
      </c>
      <c r="I113" s="3">
        <v>0</v>
      </c>
      <c r="J113" s="3">
        <v>3</v>
      </c>
      <c r="K113" s="3">
        <v>4</v>
      </c>
    </row>
    <row r="114" spans="1:11" x14ac:dyDescent="0.45">
      <c r="A114" s="8" t="s">
        <v>18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1</v>
      </c>
    </row>
    <row r="115" spans="1:11" x14ac:dyDescent="0.45">
      <c r="A115" s="8" t="s">
        <v>19</v>
      </c>
      <c r="B115" s="3">
        <v>2</v>
      </c>
      <c r="C115" s="3">
        <v>1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1</v>
      </c>
      <c r="J115" s="3">
        <v>4</v>
      </c>
      <c r="K115" s="3">
        <v>7</v>
      </c>
    </row>
    <row r="116" spans="1:11" x14ac:dyDescent="0.45">
      <c r="A116" s="8" t="s">
        <v>9</v>
      </c>
      <c r="B116" s="3">
        <v>2</v>
      </c>
      <c r="C116" s="3">
        <v>3</v>
      </c>
      <c r="D116" s="3">
        <v>1</v>
      </c>
      <c r="E116" s="3">
        <v>0</v>
      </c>
      <c r="F116" s="3">
        <v>0</v>
      </c>
      <c r="G116" s="3">
        <v>0</v>
      </c>
      <c r="H116" s="3">
        <v>10</v>
      </c>
      <c r="I116" s="3">
        <v>2</v>
      </c>
      <c r="J116" s="3" t="s">
        <v>20</v>
      </c>
      <c r="K116" s="3" t="s">
        <v>20</v>
      </c>
    </row>
    <row r="117" spans="1:11" x14ac:dyDescent="0.45">
      <c r="A117" s="8" t="s">
        <v>10</v>
      </c>
      <c r="B117" s="3">
        <v>2</v>
      </c>
      <c r="C117" s="3">
        <v>12</v>
      </c>
      <c r="D117" s="3">
        <v>1</v>
      </c>
      <c r="E117" s="3">
        <v>0</v>
      </c>
      <c r="F117" s="3">
        <v>0</v>
      </c>
      <c r="G117" s="3">
        <v>1</v>
      </c>
      <c r="H117" s="3">
        <v>17</v>
      </c>
      <c r="I117" s="3">
        <v>3</v>
      </c>
      <c r="J117" s="3" t="s">
        <v>20</v>
      </c>
      <c r="K117" s="3" t="s">
        <v>20</v>
      </c>
    </row>
    <row r="118" spans="1:11" x14ac:dyDescent="0.45">
      <c r="A118" s="6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45">
      <c r="A119" s="5" t="s">
        <v>36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45">
      <c r="A120" s="5" t="s">
        <v>37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45">
      <c r="A121" s="5" t="s">
        <v>23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45">
      <c r="A122" s="7" t="s">
        <v>0</v>
      </c>
      <c r="B122" s="4" t="s">
        <v>1</v>
      </c>
      <c r="C122" s="4" t="s">
        <v>2</v>
      </c>
      <c r="D122" s="4" t="s">
        <v>3</v>
      </c>
      <c r="E122" s="4" t="s">
        <v>4</v>
      </c>
      <c r="F122" s="4" t="s">
        <v>5</v>
      </c>
      <c r="G122" s="4" t="s">
        <v>6</v>
      </c>
      <c r="H122" s="4" t="s">
        <v>7</v>
      </c>
      <c r="I122" s="4" t="s">
        <v>8</v>
      </c>
      <c r="J122" s="4" t="s">
        <v>9</v>
      </c>
      <c r="K122" s="4" t="s">
        <v>10</v>
      </c>
    </row>
    <row r="123" spans="1:11" x14ac:dyDescent="0.45">
      <c r="A123" s="8" t="s">
        <v>11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2</v>
      </c>
    </row>
    <row r="124" spans="1:11" x14ac:dyDescent="0.45">
      <c r="A124" s="8" t="s">
        <v>12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3</v>
      </c>
      <c r="I124" s="3">
        <v>0</v>
      </c>
      <c r="J124" s="3">
        <v>3</v>
      </c>
      <c r="K124" s="3">
        <v>4</v>
      </c>
    </row>
    <row r="125" spans="1:11" x14ac:dyDescent="0.45">
      <c r="A125" s="8" t="s">
        <v>13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</row>
    <row r="126" spans="1:11" x14ac:dyDescent="0.45">
      <c r="A126" s="8" t="s">
        <v>14</v>
      </c>
      <c r="B126" s="3">
        <v>0</v>
      </c>
      <c r="C126" s="3">
        <v>0</v>
      </c>
      <c r="D126" s="3">
        <v>1</v>
      </c>
      <c r="E126" s="3">
        <v>0</v>
      </c>
      <c r="F126" s="3">
        <v>0</v>
      </c>
      <c r="G126" s="3">
        <v>0</v>
      </c>
      <c r="H126" s="3">
        <v>3</v>
      </c>
      <c r="I126" s="3">
        <v>0</v>
      </c>
      <c r="J126" s="3">
        <v>4</v>
      </c>
      <c r="K126" s="3">
        <v>6</v>
      </c>
    </row>
    <row r="127" spans="1:11" x14ac:dyDescent="0.45">
      <c r="A127" s="8" t="s">
        <v>15</v>
      </c>
      <c r="B127" s="3">
        <v>0</v>
      </c>
      <c r="C127" s="3">
        <v>0</v>
      </c>
      <c r="D127" s="3">
        <v>0</v>
      </c>
      <c r="E127" s="3">
        <v>0</v>
      </c>
      <c r="F127" s="3">
        <v>1</v>
      </c>
      <c r="G127" s="3">
        <v>0</v>
      </c>
      <c r="H127" s="3">
        <v>0</v>
      </c>
      <c r="I127" s="3">
        <v>1</v>
      </c>
      <c r="J127" s="3">
        <v>2</v>
      </c>
      <c r="K127" s="3">
        <v>3</v>
      </c>
    </row>
    <row r="128" spans="1:11" x14ac:dyDescent="0.45">
      <c r="A128" s="8" t="s">
        <v>16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</row>
    <row r="129" spans="1:11" x14ac:dyDescent="0.45">
      <c r="A129" s="8" t="s">
        <v>17</v>
      </c>
      <c r="B129" s="3">
        <v>0</v>
      </c>
      <c r="C129" s="3">
        <v>0</v>
      </c>
      <c r="D129" s="3">
        <v>0</v>
      </c>
      <c r="E129" s="3">
        <v>1</v>
      </c>
      <c r="F129" s="3">
        <v>0</v>
      </c>
      <c r="G129" s="3">
        <v>0</v>
      </c>
      <c r="H129" s="3">
        <v>3</v>
      </c>
      <c r="I129" s="3">
        <v>0</v>
      </c>
      <c r="J129" s="3">
        <v>4</v>
      </c>
      <c r="K129" s="3">
        <v>4</v>
      </c>
    </row>
    <row r="130" spans="1:11" x14ac:dyDescent="0.45">
      <c r="A130" s="8" t="s">
        <v>18</v>
      </c>
      <c r="B130" s="3">
        <v>0</v>
      </c>
      <c r="C130" s="3">
        <v>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1</v>
      </c>
      <c r="K130" s="3">
        <v>3</v>
      </c>
    </row>
    <row r="131" spans="1:11" x14ac:dyDescent="0.45">
      <c r="A131" s="8" t="s">
        <v>19</v>
      </c>
      <c r="B131" s="3">
        <v>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1</v>
      </c>
      <c r="K131" s="3">
        <v>6</v>
      </c>
    </row>
    <row r="132" spans="1:11" x14ac:dyDescent="0.45">
      <c r="A132" s="8" t="s">
        <v>9</v>
      </c>
      <c r="B132" s="3">
        <v>1</v>
      </c>
      <c r="C132" s="3">
        <v>1</v>
      </c>
      <c r="D132" s="3">
        <v>1</v>
      </c>
      <c r="E132" s="3">
        <v>1</v>
      </c>
      <c r="F132" s="3">
        <v>1</v>
      </c>
      <c r="G132" s="3">
        <v>0</v>
      </c>
      <c r="H132" s="3">
        <v>9</v>
      </c>
      <c r="I132" s="3">
        <v>1</v>
      </c>
      <c r="J132" s="3" t="s">
        <v>20</v>
      </c>
      <c r="K132" s="3" t="s">
        <v>20</v>
      </c>
    </row>
    <row r="133" spans="1:11" x14ac:dyDescent="0.45">
      <c r="A133" s="8" t="s">
        <v>10</v>
      </c>
      <c r="B133" s="3">
        <v>6</v>
      </c>
      <c r="C133" s="3">
        <v>3</v>
      </c>
      <c r="D133" s="3">
        <v>1</v>
      </c>
      <c r="E133" s="3">
        <v>3</v>
      </c>
      <c r="F133" s="3">
        <v>2</v>
      </c>
      <c r="G133" s="3">
        <v>1</v>
      </c>
      <c r="H133" s="3">
        <v>18</v>
      </c>
      <c r="I133" s="3">
        <v>2</v>
      </c>
      <c r="J133" s="3" t="s">
        <v>20</v>
      </c>
      <c r="K133" s="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Synthèse</vt:lpstr>
      <vt:lpstr>VL</vt:lpstr>
      <vt:lpstr>PL</vt:lpstr>
      <vt:lpstr>TC</vt:lpstr>
      <vt:lpstr>2RM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Mourad CHERFI</dc:creator>
  <cp:lastModifiedBy>Mourad CHERFI</cp:lastModifiedBy>
  <dcterms:created xsi:type="dcterms:W3CDTF">2021-04-01T14:35:55Z</dcterms:created>
  <dcterms:modified xsi:type="dcterms:W3CDTF">2021-04-05T17:34:30Z</dcterms:modified>
</cp:coreProperties>
</file>